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555" tabRatio="769"/>
  </bookViews>
  <sheets>
    <sheet name="封面" sheetId="48" r:id="rId1"/>
    <sheet name="目录" sheetId="51" r:id="rId2"/>
    <sheet name="表一 部门财务收支预算总表" sheetId="28" r:id="rId3"/>
    <sheet name="表二 部门收入预算表" sheetId="29" r:id="rId4"/>
    <sheet name="表三 部门支出预算表" sheetId="30" r:id="rId5"/>
    <sheet name="表四 财政拨款收支预算总表" sheetId="13" r:id="rId6"/>
    <sheet name="表五 一般公共预算支出预算表（按功能科目分类）" sheetId="32" r:id="rId7"/>
    <sheet name="表六 一般公共预算“三公”经费支出预算表" sheetId="54" r:id="rId8"/>
    <sheet name="表七 部门基本支出预算表（人员类、运转类公用经费项目）" sheetId="33" r:id="rId9"/>
    <sheet name="表八 部门项目支出预算表（其他运转类、特定目标类项目）" sheetId="34" r:id="rId10"/>
    <sheet name="表九 部门项目支出绩效目标表" sheetId="35" r:id="rId11"/>
    <sheet name="表十 政府性基金预算支出预算表" sheetId="38" r:id="rId12"/>
    <sheet name="表十一 部门政府采购预算表" sheetId="39" r:id="rId13"/>
    <sheet name="表十二 部门政府购买服务预算表" sheetId="43" r:id="rId14"/>
    <sheet name="表十三 对下转移支付预算表" sheetId="41" r:id="rId15"/>
    <sheet name="表十四 对下转移支付绩效目标表" sheetId="42" r:id="rId16"/>
    <sheet name="表十五 新增资产配置表" sheetId="44" r:id="rId17"/>
    <sheet name="表十六 上级补助项目支出预算表" sheetId="52" r:id="rId18"/>
    <sheet name="表十七 部门项目中期规划预算表" sheetId="53" r:id="rId19"/>
  </sheets>
  <definedNames>
    <definedName name="_xlnm._FilterDatabase" localSheetId="5" hidden="1">'表四 财政拨款收支预算总表'!$A$7:$D$32</definedName>
    <definedName name="_xlnm.Print_Area" localSheetId="9">'表八 部门项目支出预算表（其他运转类、特定目标类项目）'!$A$1:$AA$22</definedName>
    <definedName name="_xlnm.Print_Area" localSheetId="3">'表二 部门收入预算表'!$A$1:$T$12</definedName>
    <definedName name="_xlnm.Print_Area" localSheetId="10">'表九 部门项目支出绩效目标表'!$A$1:$K$11</definedName>
    <definedName name="_xlnm.Print_Area" localSheetId="8">'表七 部门基本支出预算表（人员类、运转类公用经费项目）'!$A$1:$AD$30</definedName>
    <definedName name="_xlnm.Print_Area" localSheetId="4">'表三 部门支出预算表'!$A$1:$W$27</definedName>
    <definedName name="_xlnm.Print_Area" localSheetId="18">'表十七 部门项目中期规划预算表'!$A$1:$G$11</definedName>
    <definedName name="_xlnm.Print_Area" localSheetId="12">'表十一 部门政府采购预算表'!$A$1:$X$14</definedName>
    <definedName name="_xlnm.Print_Area" localSheetId="16">'表十五 新增资产配置表'!$A$1:$H$10</definedName>
    <definedName name="_xlnm.Print_Area" localSheetId="13">'表十二 部门政府购买服务预算表'!$A$1:$X$14</definedName>
    <definedName name="_xlnm.Print_Area" localSheetId="14">'表十三 对下转移支付预算表'!$A$1:$P$9</definedName>
    <definedName name="_xlnm.Print_Area" localSheetId="15">'表十四 对下转移支付绩效目标表'!$A$1:$K$8</definedName>
    <definedName name="_xlnm.Print_Area" localSheetId="11">'表十 政府性基金预算支出预算表'!$A$1:$J$19</definedName>
    <definedName name="_xlnm.Print_Area" localSheetId="5">'表四 财政拨款收支预算总表'!$A$1:$D$35</definedName>
    <definedName name="_xlnm.Print_Area" localSheetId="6">'表五 一般公共预算支出预算表（按功能科目分类）'!$A$1:$M$23</definedName>
    <definedName name="_xlnm.Print_Area" localSheetId="2">'表一 部门财务收支预算总表'!$A:$D</definedName>
    <definedName name="_xlnm.Print_Area" localSheetId="0">封面!$A$1:$A$4</definedName>
    <definedName name="_xlnm.Print_Area" localSheetId="1">目录!$A$1:$A$19</definedName>
    <definedName name="_xlnm.Print_Titles" localSheetId="9">'表八 部门项目支出预算表（其他运转类、特定目标类项目）'!$1:$7</definedName>
    <definedName name="_xlnm.Print_Titles" localSheetId="3">'表二 部门收入预算表'!$1:$7</definedName>
    <definedName name="_xlnm.Print_Titles" localSheetId="10">'表九 部门项目支出绩效目标表'!$1:$5</definedName>
    <definedName name="_xlnm.Print_Titles" localSheetId="8">'表七 部门基本支出预算表（人员类、运转类公用经费项目）'!$1:$8</definedName>
    <definedName name="_xlnm.Print_Titles" localSheetId="4">'表三 部门支出预算表'!$1:$7</definedName>
    <definedName name="_xlnm.Print_Titles" localSheetId="12">'表十一 部门政府采购预算表'!$1:$7</definedName>
    <definedName name="_xlnm.Print_Titles" localSheetId="16">'表十五 新增资产配置表'!$1:$6</definedName>
    <definedName name="_xlnm.Print_Titles" localSheetId="13">'表十二 部门政府购买服务预算表'!$1:$7</definedName>
    <definedName name="_xlnm.Print_Titles" localSheetId="14">'表十三 对下转移支付预算表'!$1:$6</definedName>
    <definedName name="_xlnm.Print_Titles" localSheetId="15">'表十四 对下转移支付绩效目标表'!$1:$5</definedName>
    <definedName name="_xlnm.Print_Titles" localSheetId="11">'表十 政府性基金预算支出预算表'!$1:$6</definedName>
    <definedName name="_xlnm.Print_Titles" localSheetId="5">'表四 财政拨款收支预算总表'!$1:$6</definedName>
    <definedName name="_xlnm.Print_Titles" localSheetId="6">'表五 一般公共预算支出预算表（按功能科目分类）'!$1:$7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<sst xmlns="http://schemas.openxmlformats.org/spreadsheetml/2006/main" count="968" uniqueCount="382">
  <si>
    <t>南涧彝族自治县动物卫生监督所</t>
  </si>
  <si>
    <t>2026年部门预算公开表</t>
  </si>
  <si>
    <t>目      录</t>
  </si>
  <si>
    <t>表  一    部门财务收支预算总表</t>
  </si>
  <si>
    <t>表  二    部门收入预算表</t>
  </si>
  <si>
    <t>表  三    部门支出预算表</t>
  </si>
  <si>
    <t>表  四    财政拨款收支预算总表</t>
  </si>
  <si>
    <t>表  五    一般公共预算支出预算表（按功能科目分类）</t>
  </si>
  <si>
    <t>表  六    一般公共预算“三公”经费支出预算表</t>
  </si>
  <si>
    <t>表  七    部门基本支出预算表（人员类、运转类公用经费项目）</t>
  </si>
  <si>
    <t>表  八    部门项目支出预算表（其他运转类、特定目标类项目）</t>
  </si>
  <si>
    <t>表  九    部门项目支出绩效目标表</t>
  </si>
  <si>
    <t>表  十    政府性基金预算支出预算表</t>
  </si>
  <si>
    <t>表十一    部门政府采购预算表</t>
  </si>
  <si>
    <t>表十二    部门政府购买服务预算表</t>
  </si>
  <si>
    <t>表十三    对下转移支付预算表</t>
  </si>
  <si>
    <t>表十四    对下转移支付绩效目标表</t>
  </si>
  <si>
    <t>表十五    新增资产配置表</t>
  </si>
  <si>
    <t>表十六    上级补助项目支出预算表</t>
  </si>
  <si>
    <t>表十七    部门项目中期规划预算表</t>
  </si>
  <si>
    <t>单位：元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</si>
  <si>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</si>
  <si>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</si>
  <si>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</si>
  <si>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</si>
  <si>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</si>
  <si>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</si>
  <si>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</si>
  <si>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</si>
  <si>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</si>
  <si>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</si>
  <si>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</si>
  <si>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</si>
  <si>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</si>
  <si>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</si>
  <si>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</si>
  <si>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</si>
  <si>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</si>
  <si>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</si>
  <si>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</si>
  <si>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</si>
  <si>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</si>
  <si>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</si>
  <si>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</si>
  <si>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</si>
  <si>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</si>
  <si>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</si>
  <si>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</si>
  <si>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</si>
  <si>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</si>
  <si>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</si>
  <si>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</si>
  <si>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</si>
  <si>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</si>
  <si>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</si>
  <si>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</si>
  <si>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</si>
  <si>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</si>
  <si>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</si>
  <si>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</si>
  <si>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二十五、转移性支出</t>
  </si>
  <si>
    <t>本年收入合计</t>
  </si>
  <si>
    <t>本年支出合计</t>
  </si>
  <si>
    <t>上年结转结余</t>
  </si>
  <si>
    <t>年终结转结余</t>
  </si>
  <si>
    <t xml:space="preserve">  其中：一般公共预算</t>
  </si>
  <si>
    <t xml:space="preserve">        政府性基金预算</t>
  </si>
  <si>
    <t xml:space="preserve">        国有资本经营预算</t>
  </si>
  <si>
    <t xml:space="preserve">        财政专户管理资金</t>
  </si>
  <si>
    <t xml:space="preserve">        单位资金</t>
  </si>
  <si>
    <t>收  入  总  计</t>
  </si>
  <si>
    <t>支 出 总 计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</si>
  <si>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</si>
  <si>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</si>
  <si>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</si>
  <si>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</si>
  <si>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</si>
  <si>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</si>
  <si>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</si>
  <si>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</si>
  <si>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</si>
  <si>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</si>
  <si>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</si>
  <si>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</si>
  <si>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</si>
  <si>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</si>
  <si>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</si>
  <si>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</si>
  <si>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3=4+15</t>
  </si>
  <si>
    <t>4=5+…+9</t>
  </si>
  <si>
    <t>9=10+…+14</t>
  </si>
  <si>
    <t>15=16+…+20</t>
  </si>
  <si>
    <t>125014</t>
  </si>
  <si>
    <t/>
  </si>
  <si>
    <t>合     计</t>
  </si>
  <si>
    <t>科目编码</t>
  </si>
  <si>
    <t>科目名称</t>
  </si>
  <si>
    <t>本年收入安排的支出</t>
  </si>
  <si>
    <t>上年结转结余安排的支出</t>
  </si>
  <si>
    <t>其中：财政
拨款</t>
  </si>
  <si>
    <t>基本支出</t>
  </si>
  <si>
    <t>项目支出</t>
  </si>
  <si>
    <t>事业收入资金</t>
  </si>
  <si>
    <t>事业单位经营收入资金</t>
  </si>
  <si>
    <t>上级补助收入资金</t>
  </si>
  <si>
    <t>附属单位上缴收入资金</t>
  </si>
  <si>
    <t>其他收入资金</t>
  </si>
  <si>
    <t>3=5+18</t>
  </si>
  <si>
    <t>4=6+9+10+19+20+21</t>
  </si>
  <si>
    <t>5=6+9+10+11+12</t>
  </si>
  <si>
    <t>6=7+8</t>
  </si>
  <si>
    <t>12=13+…+17</t>
  </si>
  <si>
    <t>18=19+…+23</t>
  </si>
  <si>
    <t>208</t>
  </si>
  <si>
    <t>社会保障和就业支出</t>
  </si>
  <si>
    <t>20805</t>
  </si>
  <si>
    <t>行政事业单位养老支出</t>
  </si>
  <si>
    <t xml:space="preserve">    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</si>
  <si>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</si>
  <si>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</si>
  <si>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</si>
  <si>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</si>
  <si>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</si>
  <si>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</si>
  <si>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</si>
  <si>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</si>
  <si>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</si>
  <si>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</si>
  <si>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</si>
  <si>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</si>
  <si>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</si>
  <si>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</si>
  <si>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</si>
  <si>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2130110</t>
  </si>
  <si>
    <t>执法监管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</si>
  <si>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</si>
  <si>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</si>
  <si>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</si>
  <si>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</si>
  <si>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</si>
  <si>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</si>
  <si>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</si>
  <si>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</si>
  <si>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</si>
  <si>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</si>
  <si>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</si>
  <si>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</si>
  <si>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</si>
  <si>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</si>
  <si>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</si>
  <si>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</si>
  <si>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</si>
  <si>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</si>
  <si>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</si>
  <si>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</si>
  <si>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</si>
  <si>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</si>
  <si>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</si>
  <si>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</si>
  <si>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</si>
  <si>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</si>
  <si>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</si>
  <si>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</si>
  <si>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</si>
  <si>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</si>
  <si>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</si>
  <si>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</si>
  <si>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</si>
  <si>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</si>
  <si>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</si>
  <si>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</si>
  <si>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</si>
  <si>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</si>
  <si>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</si>
  <si>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二、年终结转结余</t>
  </si>
  <si>
    <t>收 入 总 计</t>
  </si>
  <si>
    <t>支出功能分类</t>
  </si>
  <si>
    <t>本年拨款</t>
  </si>
  <si>
    <t>上年结转</t>
  </si>
  <si>
    <t>人员经费</t>
  </si>
  <si>
    <t>公用经费</t>
  </si>
  <si>
    <t>1</t>
  </si>
  <si>
    <t>2</t>
  </si>
  <si>
    <t>3=4+9</t>
  </si>
  <si>
    <t>4=5+8</t>
  </si>
  <si>
    <t>5=6+7</t>
  </si>
  <si>
    <t>6</t>
  </si>
  <si>
    <t>7</t>
  </si>
  <si>
    <t>8</t>
  </si>
  <si>
    <t>9=10+13</t>
  </si>
  <si>
    <t>10=11+12</t>
  </si>
  <si>
    <t>11</t>
  </si>
  <si>
    <t>12</t>
  </si>
  <si>
    <t>13</t>
  </si>
  <si>
    <t>2080505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</si>
  <si>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</si>
  <si>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</si>
  <si>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</si>
  <si>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</si>
  <si>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</si>
  <si>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</si>
  <si>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1=2+3+6</t>
  </si>
  <si>
    <t>3=4+5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</si>
  <si>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</si>
  <si>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</si>
  <si>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</si>
  <si>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</si>
  <si>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</si>
  <si>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</si>
  <si>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</si>
  <si>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</si>
  <si>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</si>
  <si>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</si>
  <si>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</si>
  <si>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</si>
  <si>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</si>
  <si>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3</t>
  </si>
  <si>
    <t>4</t>
  </si>
  <si>
    <t>5</t>
  </si>
  <si>
    <t>8=9+25</t>
  </si>
  <si>
    <t>9=10+16+…+19</t>
  </si>
  <si>
    <t>10</t>
  </si>
  <si>
    <t>14</t>
  </si>
  <si>
    <t>15</t>
  </si>
  <si>
    <t>16</t>
  </si>
  <si>
    <t>17</t>
  </si>
  <si>
    <t>18</t>
  </si>
  <si>
    <t>19=20+…+24</t>
  </si>
  <si>
    <t>20</t>
  </si>
  <si>
    <t>21</t>
  </si>
  <si>
    <t>22</t>
  </si>
  <si>
    <t>23</t>
  </si>
  <si>
    <t>24</t>
  </si>
  <si>
    <t>25=26+…+30</t>
  </si>
  <si>
    <t>26</t>
  </si>
  <si>
    <t>27</t>
  </si>
  <si>
    <t>28</t>
  </si>
  <si>
    <t>29</t>
  </si>
  <si>
    <t>30</t>
  </si>
  <si>
    <t>532926210000000017972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</si>
  <si>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</si>
  <si>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</si>
  <si>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</si>
  <si>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</si>
  <si>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</si>
  <si>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</si>
  <si>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</si>
  <si>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532926210000000017973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</si>
  <si>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</si>
  <si>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</si>
  <si>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</si>
  <si>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</si>
  <si>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</si>
  <si>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</si>
  <si>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</si>
  <si>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532926210000000017974</t>
  </si>
  <si>
    <t>30113</t>
  </si>
  <si>
    <t>532926231100001287863</t>
  </si>
  <si>
    <t>公务用车运行维护费</t>
  </si>
  <si>
    <t>30231</t>
  </si>
  <si>
    <t>532926231100001287864</t>
  </si>
  <si>
    <t>工会经费</t>
  </si>
  <si>
    <t>30228</t>
  </si>
  <si>
    <t>532926231100001287865</t>
  </si>
  <si>
    <t>其他事业单位公用经费</t>
  </si>
  <si>
    <t>30201</t>
  </si>
  <si>
    <t>办公费</t>
  </si>
  <si>
    <t>30211</t>
  </si>
  <si>
    <t>差旅费</t>
  </si>
  <si>
    <t>30226</t>
  </si>
  <si>
    <t>劳务费</t>
  </si>
  <si>
    <t>532926231100001287963</t>
  </si>
  <si>
    <t>30217</t>
  </si>
  <si>
    <t>532926241100002303552</t>
  </si>
  <si>
    <t>机关事业单位编外聘用人员</t>
  </si>
  <si>
    <t>30199</t>
  </si>
  <si>
    <t>其他工资福利支出</t>
  </si>
  <si>
    <t>532926251100003758477</t>
  </si>
  <si>
    <t>事业人员十三个月工资</t>
  </si>
  <si>
    <t>30103</t>
  </si>
  <si>
    <t>奖金</t>
  </si>
  <si>
    <t>532926261100005043695</t>
  </si>
  <si>
    <t>事业人员2017年新增奖励性补贴（按月部分）</t>
  </si>
  <si>
    <t>532926261100005043713</t>
  </si>
  <si>
    <t>事业人员基础性绩效工资（70%部分）</t>
  </si>
  <si>
    <t>532926261100005043714</t>
  </si>
  <si>
    <t>事业人员政策内奖励性绩效工资（30%部分）</t>
  </si>
  <si>
    <t>项目分类</t>
  </si>
  <si>
    <t>项目单位</t>
  </si>
  <si>
    <t>经济科目编码</t>
  </si>
  <si>
    <t>经济科目名称</t>
  </si>
  <si>
    <t>其中：本次下达</t>
  </si>
  <si>
    <t>9=10+22</t>
  </si>
  <si>
    <t>10=11+13+…+16</t>
  </si>
  <si>
    <t>16=17+…+21</t>
  </si>
  <si>
    <t>22=23+…+27</t>
  </si>
  <si>
    <t>311 专项业务类</t>
  </si>
  <si>
    <t>532926231100001273517</t>
  </si>
  <si>
    <t>南涧县动物强制免疫耳标专项经费</t>
  </si>
  <si>
    <t>30218</t>
  </si>
  <si>
    <t>专用材料费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</si>
  <si>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</si>
  <si>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</si>
  <si>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</si>
  <si>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</si>
  <si>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</si>
  <si>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</si>
  <si>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</si>
  <si>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</si>
  <si>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</si>
  <si>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</si>
  <si>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进一步抓实动物卫生监督管理工作，保障我县动物及动物产品质量安全、确保年内不发生重大畜产品质量安全事故。根据大财农相关文件要求，动物强制免疫、强制扑杀、养殖环节无害化处理补助等动物防疫补助经费实习分级负担，各县财政部门要提前纳入预算。为了保障我县动物强制免疫工作的顺利开展，该笔资金专款用于动物强制免疫耳标的购买。</t>
  </si>
  <si>
    <t>产出指标</t>
  </si>
  <si>
    <t>数量指标</t>
  </si>
  <si>
    <t>全县畜禽强制免疫耳标佩戴率</t>
  </si>
  <si>
    <t>&gt;=</t>
  </si>
  <si>
    <t>95</t>
  </si>
  <si>
    <t>%</t>
  </si>
  <si>
    <t>定量指标</t>
  </si>
  <si>
    <t>全县开展养殖场（户）监督检查</t>
  </si>
  <si>
    <t>=</t>
  </si>
  <si>
    <t>128</t>
  </si>
  <si>
    <t>人(户)</t>
  </si>
  <si>
    <t>保障动物检疫耳标佩戴率</t>
  </si>
  <si>
    <t>100</t>
  </si>
  <si>
    <t>效益指标</t>
  </si>
  <si>
    <t>可持续影响</t>
  </si>
  <si>
    <t>保障畜牧业健康可持续发展</t>
  </si>
  <si>
    <t>畜牧业健康可持续发展</t>
  </si>
  <si>
    <t>定性指标</t>
  </si>
  <si>
    <t>满意度指标</t>
  </si>
  <si>
    <t>服务对象满意度</t>
  </si>
  <si>
    <t>群众满意度</t>
  </si>
  <si>
    <t>表 十    政府性基金预算支出预算表</t>
  </si>
  <si>
    <t>8=9+10</t>
  </si>
  <si>
    <t>9</t>
  </si>
  <si>
    <t>无</t>
  </si>
  <si>
    <t>说明：本单位无此公开事项。</t>
  </si>
  <si>
    <t>采购项目</t>
  </si>
  <si>
    <t>采购品目</t>
  </si>
  <si>
    <t>计量
单位</t>
  </si>
  <si>
    <t>数量</t>
  </si>
  <si>
    <t>面向中小企业预留资金</t>
  </si>
  <si>
    <t>7=8+19</t>
  </si>
  <si>
    <t>8=9+…+13</t>
  </si>
  <si>
    <t>13=14+…+18</t>
  </si>
  <si>
    <t>机动车保险服务</t>
  </si>
  <si>
    <t>C1804010201 机动车保险服务</t>
  </si>
  <si>
    <t>年</t>
  </si>
  <si>
    <t>车辆维修和保养服务</t>
  </si>
  <si>
    <t>C23120301 车辆维修和保养服务</t>
  </si>
  <si>
    <t>车辆加油、添加燃料服务</t>
  </si>
  <si>
    <t>C23120302 车辆加油、添加燃料服务</t>
  </si>
  <si>
    <t>政府购买服务项目</t>
  </si>
  <si>
    <t>政府购买服务指导性目录代码</t>
  </si>
  <si>
    <t>所属服务类别</t>
  </si>
  <si>
    <t>所属服务领域</t>
  </si>
  <si>
    <t>购买内容简述</t>
  </si>
  <si>
    <t>资金来源</t>
  </si>
  <si>
    <t>地        区</t>
  </si>
  <si>
    <t>南涧镇</t>
  </si>
  <si>
    <t>宝华镇</t>
  </si>
  <si>
    <t>碧溪乡</t>
  </si>
  <si>
    <t>拥翠乡</t>
  </si>
  <si>
    <t>乐秋乡</t>
  </si>
  <si>
    <t>小湾东镇</t>
  </si>
  <si>
    <t>公郎镇</t>
  </si>
  <si>
    <t>无量山镇</t>
  </si>
  <si>
    <t>3=4+5+6</t>
  </si>
  <si>
    <t>7=8+…+16</t>
  </si>
  <si>
    <t>资产类别</t>
  </si>
  <si>
    <t>资产分类代码.名称</t>
  </si>
  <si>
    <t>资产名称</t>
  </si>
  <si>
    <t>计量单位</t>
  </si>
  <si>
    <t>财政部门批复数</t>
  </si>
  <si>
    <t>单价</t>
  </si>
  <si>
    <t>金额</t>
  </si>
  <si>
    <t>上级补助</t>
  </si>
  <si>
    <t>项目级次</t>
  </si>
  <si>
    <t>2026年</t>
  </si>
  <si>
    <t>2027年</t>
  </si>
  <si>
    <t>2028年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</si>
</sst>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,##0.00;\-#,##0.00;;@"/>
  </numFmts>
  <fonts count="65">
    <font>
      <sz val="1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23"/>
      <color rgb="FF000000"/>
      <name val="方正小标宋_GBK"/>
      <charset val="134"/>
    </font>
    <font>
      <sz val="11"/>
      <color rgb="FF000000"/>
      <name val="宋体"/>
      <charset val="134"/>
    </font>
    <font>
      <sz val="10"/>
      <color rgb="FF000000"/>
      <name val="Times New Roman"/>
      <charset val="134"/>
    </font>
    <font>
      <sz val="9"/>
      <color rgb="FF000000"/>
      <name val="宋体"/>
      <charset val="134"/>
    </font>
    <font>
      <b/>
      <sz val="9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20"/>
      <color indexed="8"/>
      <name val="方正小标宋_GBK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Times New Roman"/>
      <charset val="134"/>
    </font>
    <font>
      <b/>
      <sz val="10"/>
      <color rgb="FF000000"/>
      <name val="宋体"/>
      <charset val="134"/>
    </font>
    <font>
      <sz val="20"/>
      <color rgb="FF000000"/>
      <name val="方正小标宋_GBK"/>
      <charset val="134"/>
    </font>
    <font>
      <sz val="11"/>
      <color theme="1"/>
      <name val="宋体"/>
      <charset val="134"/>
    </font>
    <font>
      <sz val="9"/>
      <color rgb="FF000000"/>
      <name val="Times New Roman"/>
      <charset val="134"/>
    </font>
    <font>
      <sz val="11"/>
      <color rgb="FFFF0000"/>
      <name val="宋体"/>
      <charset val="134"/>
      <scheme val="minor"/>
    </font>
    <font>
      <sz val="30"/>
      <name val="宋体"/>
      <charset val="134"/>
    </font>
    <font>
      <b/>
      <sz val="11"/>
      <color rgb="FF000000"/>
      <name val="宋体"/>
      <charset val="134"/>
    </font>
    <font>
      <b/>
      <sz val="10"/>
      <name val="Times New Roman"/>
      <charset val="134"/>
    </font>
    <font>
      <b/>
      <sz val="9"/>
      <name val="Times New Roman"/>
      <charset val="134"/>
    </font>
    <font>
      <sz val="34"/>
      <name val="宋体"/>
      <charset val="134"/>
    </font>
    <font>
      <sz val="8"/>
      <color rgb="FF000000"/>
      <name val="宋体"/>
      <charset val="134"/>
    </font>
    <font>
      <b/>
      <sz val="10"/>
      <color rgb="FF000000"/>
      <name val="Times New Roman"/>
      <charset val="134"/>
    </font>
    <font>
      <b/>
      <u/>
      <sz val="12"/>
      <color theme="10"/>
      <name val="方正仿宋_GBK"/>
      <charset val="134"/>
    </font>
    <font>
      <sz val="10"/>
      <color rgb="FFFFFFFF"/>
      <name val="宋体"/>
      <charset val="134"/>
    </font>
    <font>
      <b/>
      <sz val="9"/>
      <color rgb="FF000000"/>
      <name val="宋体"/>
      <charset val="134"/>
    </font>
    <font>
      <sz val="24"/>
      <name val="宋体"/>
      <charset val="134"/>
    </font>
    <font>
      <sz val="10"/>
      <name val="Times New Roman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8"/>
      <name val="华文中宋"/>
      <charset val="134"/>
    </font>
    <font>
      <sz val="10"/>
      <color indexed="8"/>
      <name val="宋体"/>
      <charset val="134"/>
      <scheme val="minor"/>
    </font>
    <font>
      <sz val="18"/>
      <name val="宋体"/>
      <charset val="134"/>
    </font>
    <font>
      <sz val="12"/>
      <name val="Arial"/>
      <charset val="134"/>
    </font>
    <font>
      <b/>
      <sz val="20"/>
      <color rgb="FF0033CC"/>
      <name val="方正楷体_GBK"/>
      <charset val="134"/>
    </font>
    <font>
      <sz val="12"/>
      <color rgb="FF0033CC"/>
      <name val="方正楷体_GBK"/>
      <charset val="134"/>
    </font>
    <font>
      <sz val="12"/>
      <color rgb="FF0033CC"/>
      <name val="宋体"/>
      <charset val="134"/>
      <scheme val="minor"/>
    </font>
    <font>
      <sz val="40"/>
      <name val="方正小标宋_GBK"/>
      <charset val="134"/>
    </font>
    <font>
      <u/>
      <sz val="10"/>
      <color theme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15" fillId="3" borderId="16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4" borderId="19" applyNumberFormat="0" applyAlignment="0" applyProtection="0">
      <alignment vertical="center"/>
    </xf>
    <xf numFmtId="0" fontId="54" fillId="5" borderId="20" applyNumberFormat="0" applyAlignment="0" applyProtection="0">
      <alignment vertical="center"/>
    </xf>
    <xf numFmtId="0" fontId="55" fillId="5" borderId="19" applyNumberFormat="0" applyAlignment="0" applyProtection="0">
      <alignment vertical="center"/>
    </xf>
    <xf numFmtId="0" fontId="56" fillId="6" borderId="21" applyNumberFormat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3" fillId="11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35" fillId="0" borderId="0"/>
    <xf numFmtId="0" fontId="15" fillId="0" borderId="0"/>
    <xf numFmtId="0" fontId="35" fillId="0" borderId="0">
      <alignment vertical="center"/>
    </xf>
    <xf numFmtId="0" fontId="9" fillId="0" borderId="0">
      <alignment vertical="top"/>
      <protection locked="0"/>
    </xf>
    <xf numFmtId="0" fontId="35" fillId="0" borderId="0">
      <alignment vertical="center"/>
    </xf>
    <xf numFmtId="0" fontId="64" fillId="0" borderId="0">
      <alignment vertical="top"/>
      <protection locked="0"/>
    </xf>
    <xf numFmtId="0" fontId="35" fillId="0" borderId="0"/>
    <xf numFmtId="0" fontId="9" fillId="0" borderId="0">
      <alignment vertical="top"/>
      <protection locked="0"/>
    </xf>
    <xf numFmtId="0" fontId="0" fillId="0" borderId="0"/>
    <xf numFmtId="0" fontId="0" fillId="0" borderId="0"/>
    <xf numFmtId="0" fontId="1" fillId="0" borderId="0"/>
    <xf numFmtId="0" fontId="1" fillId="0" borderId="0"/>
    <xf numFmtId="0" fontId="1" fillId="0" borderId="0"/>
    <xf numFmtId="49" fontId="9" fillId="0" borderId="8">
      <alignment horizontal="left" vertical="center" wrapText="1"/>
    </xf>
  </cellStyleXfs>
  <cellXfs count="245">
    <xf numFmtId="0" fontId="0" fillId="0" borderId="0" xfId="0"/>
    <xf numFmtId="0" fontId="1" fillId="0" borderId="0" xfId="61" applyFill="1" applyAlignment="1" applyProtection="1">
      <alignment vertical="center"/>
      <protection locked="0"/>
    </xf>
    <xf numFmtId="0" fontId="1" fillId="0" borderId="0" xfId="54" applyFont="1" applyFill="1" applyBorder="1" applyAlignment="1" applyProtection="1"/>
    <xf numFmtId="49" fontId="2" fillId="0" borderId="0" xfId="54" applyNumberFormat="1" applyFont="1" applyFill="1" applyBorder="1" applyAlignment="1" applyProtection="1"/>
    <xf numFmtId="0" fontId="2" fillId="0" borderId="0" xfId="54" applyFont="1" applyFill="1" applyBorder="1" applyAlignment="1" applyProtection="1"/>
    <xf numFmtId="0" fontId="2" fillId="0" borderId="0" xfId="54" applyFont="1" applyFill="1" applyBorder="1" applyAlignment="1" applyProtection="1">
      <alignment horizontal="right" vertical="center"/>
      <protection locked="0"/>
    </xf>
    <xf numFmtId="0" fontId="3" fillId="0" borderId="0" xfId="54" applyFont="1" applyFill="1" applyBorder="1" applyAlignment="1" applyProtection="1">
      <alignment horizontal="center" vertical="center"/>
    </xf>
    <xf numFmtId="0" fontId="4" fillId="0" borderId="0" xfId="54" applyFont="1" applyFill="1" applyBorder="1" applyAlignment="1" applyProtection="1">
      <alignment vertical="center"/>
      <protection locked="0"/>
    </xf>
    <xf numFmtId="0" fontId="4" fillId="0" borderId="0" xfId="54" applyFont="1" applyFill="1" applyBorder="1" applyAlignment="1" applyProtection="1">
      <alignment vertical="center"/>
    </xf>
    <xf numFmtId="0" fontId="4" fillId="0" borderId="0" xfId="54" applyFont="1" applyFill="1" applyBorder="1" applyAlignment="1" applyProtection="1"/>
    <xf numFmtId="0" fontId="4" fillId="0" borderId="0" xfId="54" applyFont="1" applyFill="1" applyBorder="1" applyAlignment="1" applyProtection="1">
      <alignment horizontal="center" vertical="center"/>
      <protection locked="0"/>
    </xf>
    <xf numFmtId="0" fontId="4" fillId="0" borderId="1" xfId="54" applyFont="1" applyFill="1" applyBorder="1" applyAlignment="1" applyProtection="1">
      <alignment horizontal="center" vertical="center" wrapText="1"/>
      <protection locked="0"/>
    </xf>
    <xf numFmtId="0" fontId="4" fillId="0" borderId="1" xfId="54" applyFont="1" applyFill="1" applyBorder="1" applyAlignment="1" applyProtection="1">
      <alignment horizontal="center" vertical="center" wrapText="1"/>
    </xf>
    <xf numFmtId="0" fontId="4" fillId="0" borderId="1" xfId="54" applyFont="1" applyFill="1" applyBorder="1" applyAlignment="1" applyProtection="1">
      <alignment horizontal="center" vertical="center"/>
    </xf>
    <xf numFmtId="0" fontId="2" fillId="0" borderId="1" xfId="54" applyFont="1" applyFill="1" applyBorder="1" applyAlignment="1" applyProtection="1">
      <alignment horizontal="center" vertical="center" wrapText="1"/>
    </xf>
    <xf numFmtId="0" fontId="2" fillId="0" borderId="1" xfId="56" applyFont="1" applyFill="1" applyBorder="1" applyAlignment="1" applyProtection="1">
      <alignment horizontal="left" vertical="center" wrapText="1"/>
      <protection locked="0"/>
    </xf>
    <xf numFmtId="0" fontId="2" fillId="0" borderId="1" xfId="54" applyFont="1" applyFill="1" applyBorder="1" applyAlignment="1" applyProtection="1">
      <alignment horizontal="left" vertical="center" wrapText="1"/>
    </xf>
    <xf numFmtId="0" fontId="5" fillId="0" borderId="1" xfId="54" applyFont="1" applyFill="1" applyBorder="1" applyAlignment="1" applyProtection="1">
      <alignment horizontal="right" vertical="center" wrapText="1"/>
    </xf>
    <xf numFmtId="0" fontId="5" fillId="0" borderId="1" xfId="54" applyFont="1" applyFill="1" applyBorder="1" applyAlignment="1" applyProtection="1">
      <alignment horizontal="right" vertical="center" wrapText="1"/>
      <protection locked="0"/>
    </xf>
    <xf numFmtId="0" fontId="6" fillId="0" borderId="1" xfId="56" applyFont="1" applyFill="1" applyBorder="1" applyAlignment="1" applyProtection="1">
      <alignment horizontal="left" vertical="center" wrapText="1"/>
      <protection locked="0"/>
    </xf>
    <xf numFmtId="0" fontId="7" fillId="0" borderId="1" xfId="54" applyFont="1" applyFill="1" applyBorder="1" applyAlignment="1" applyProtection="1">
      <alignment horizontal="center" vertical="center" wrapText="1"/>
      <protection locked="0"/>
    </xf>
    <xf numFmtId="0" fontId="7" fillId="0" borderId="1" xfId="54" applyFont="1" applyFill="1" applyBorder="1" applyAlignment="1" applyProtection="1">
      <alignment horizontal="left" vertical="center" wrapText="1"/>
      <protection locked="0"/>
    </xf>
    <xf numFmtId="0" fontId="8" fillId="0" borderId="1" xfId="54" applyFont="1" applyFill="1" applyBorder="1" applyAlignment="1" applyProtection="1">
      <alignment horizontal="right" vertical="center" wrapText="1"/>
      <protection locked="0"/>
    </xf>
    <xf numFmtId="0" fontId="1" fillId="0" borderId="0" xfId="56" applyFont="1" applyFill="1" applyBorder="1" applyAlignment="1" applyProtection="1">
      <alignment vertical="center"/>
      <protection locked="0"/>
    </xf>
    <xf numFmtId="0" fontId="1" fillId="0" borderId="0" xfId="56" applyFont="1" applyFill="1" applyBorder="1" applyAlignment="1" applyProtection="1">
      <protection locked="0"/>
    </xf>
    <xf numFmtId="0" fontId="2" fillId="0" borderId="1" xfId="54" applyFont="1" applyFill="1" applyBorder="1" applyAlignment="1" applyProtection="1">
      <alignment horizontal="center" vertical="center"/>
    </xf>
    <xf numFmtId="0" fontId="6" fillId="0" borderId="1" xfId="54" applyFont="1" applyFill="1" applyBorder="1" applyAlignment="1" applyProtection="1">
      <alignment horizontal="left" vertical="center" wrapText="1"/>
    </xf>
    <xf numFmtId="0" fontId="9" fillId="0" borderId="1" xfId="54" applyFont="1" applyFill="1" applyBorder="1" applyAlignment="1" applyProtection="1">
      <alignment vertical="center" wrapText="1"/>
      <protection locked="0"/>
    </xf>
    <xf numFmtId="0" fontId="6" fillId="0" borderId="1" xfId="54" applyFont="1" applyFill="1" applyBorder="1" applyAlignment="1" applyProtection="1">
      <alignment vertical="center" wrapText="1"/>
    </xf>
    <xf numFmtId="0" fontId="8" fillId="0" borderId="1" xfId="54" applyFont="1" applyFill="1" applyBorder="1" applyAlignment="1" applyProtection="1">
      <alignment horizontal="right" vertical="center" wrapText="1"/>
    </xf>
    <xf numFmtId="0" fontId="10" fillId="0" borderId="1" xfId="54" applyFont="1" applyFill="1" applyBorder="1" applyAlignment="1" applyProtection="1">
      <alignment horizontal="center" vertical="center" wrapText="1"/>
      <protection locked="0"/>
    </xf>
    <xf numFmtId="0" fontId="7" fillId="0" borderId="1" xfId="54" applyFont="1" applyFill="1" applyBorder="1" applyAlignment="1" applyProtection="1">
      <alignment horizontal="left" vertical="center"/>
    </xf>
    <xf numFmtId="0" fontId="2" fillId="0" borderId="1" xfId="54" applyFont="1" applyFill="1" applyBorder="1" applyAlignment="1" applyProtection="1">
      <alignment horizontal="center" vertical="center"/>
      <protection locked="0"/>
    </xf>
    <xf numFmtId="0" fontId="1" fillId="0" borderId="0" xfId="61" applyFill="1" applyAlignment="1" applyProtection="1">
      <alignment vertical="center"/>
    </xf>
    <xf numFmtId="0" fontId="11" fillId="0" borderId="0" xfId="61" applyNumberFormat="1" applyFont="1" applyFill="1" applyBorder="1" applyAlignment="1" applyProtection="1">
      <alignment horizontal="right" vertical="center"/>
    </xf>
    <xf numFmtId="0" fontId="12" fillId="0" borderId="0" xfId="61" applyNumberFormat="1" applyFont="1" applyFill="1" applyBorder="1" applyAlignment="1" applyProtection="1">
      <alignment horizontal="center" vertical="center"/>
    </xf>
    <xf numFmtId="0" fontId="13" fillId="0" borderId="0" xfId="61" applyNumberFormat="1" applyFont="1" applyFill="1" applyBorder="1" applyAlignment="1" applyProtection="1">
      <alignment horizontal="left" vertical="center"/>
    </xf>
    <xf numFmtId="0" fontId="14" fillId="0" borderId="2" xfId="61" applyFont="1" applyFill="1" applyBorder="1" applyAlignment="1" applyProtection="1">
      <alignment horizontal="center" vertical="center"/>
    </xf>
    <xf numFmtId="0" fontId="13" fillId="0" borderId="1" xfId="53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53" applyFont="1" applyFill="1" applyBorder="1" applyAlignment="1" applyProtection="1">
      <alignment horizontal="center" vertical="center" wrapText="1"/>
      <protection locked="0"/>
    </xf>
    <xf numFmtId="0" fontId="11" fillId="0" borderId="1" xfId="53" applyFont="1" applyFill="1" applyBorder="1" applyAlignment="1" applyProtection="1">
      <alignment horizontal="left" vertical="center" wrapText="1"/>
      <protection locked="0"/>
    </xf>
    <xf numFmtId="0" fontId="11" fillId="0" borderId="1" xfId="53" applyFont="1" applyFill="1" applyBorder="1" applyAlignment="1" applyProtection="1">
      <alignment vertical="center" wrapText="1"/>
      <protection locked="0"/>
    </xf>
    <xf numFmtId="176" fontId="11" fillId="0" borderId="1" xfId="53" applyNumberFormat="1" applyFont="1" applyFill="1" applyBorder="1" applyAlignment="1" applyProtection="1">
      <alignment horizontal="center" vertical="center" wrapText="1"/>
      <protection locked="0"/>
    </xf>
    <xf numFmtId="176" fontId="17" fillId="0" borderId="1" xfId="53" applyNumberFormat="1" applyFont="1" applyFill="1" applyBorder="1" applyAlignment="1" applyProtection="1">
      <alignment horizontal="right" vertical="center" wrapText="1"/>
      <protection locked="0"/>
    </xf>
    <xf numFmtId="0" fontId="11" fillId="0" borderId="1" xfId="53" applyFont="1" applyFill="1" applyBorder="1" applyAlignment="1" applyProtection="1">
      <alignment horizontal="left" vertical="center" wrapText="1" indent="1"/>
      <protection locked="0"/>
    </xf>
    <xf numFmtId="0" fontId="18" fillId="0" borderId="3" xfId="56" applyFont="1" applyFill="1" applyBorder="1" applyAlignment="1" applyProtection="1">
      <alignment horizontal="center" vertical="center" wrapText="1"/>
      <protection locked="0"/>
    </xf>
    <xf numFmtId="0" fontId="18" fillId="0" borderId="4" xfId="56" applyFont="1" applyFill="1" applyBorder="1" applyAlignment="1" applyProtection="1">
      <alignment horizontal="center" vertical="center" wrapText="1"/>
      <protection locked="0"/>
    </xf>
    <xf numFmtId="0" fontId="18" fillId="0" borderId="5" xfId="56" applyFont="1" applyFill="1" applyBorder="1" applyAlignment="1" applyProtection="1">
      <alignment horizontal="center" vertical="center" wrapText="1"/>
      <protection locked="0"/>
    </xf>
    <xf numFmtId="0" fontId="9" fillId="0" borderId="0" xfId="56" applyFont="1" applyFill="1" applyBorder="1" applyAlignment="1" applyProtection="1">
      <alignment vertical="top"/>
    </xf>
    <xf numFmtId="0" fontId="14" fillId="0" borderId="0" xfId="56" applyFont="1" applyFill="1" applyBorder="1" applyAlignment="1" applyProtection="1">
      <alignment vertical="top"/>
    </xf>
    <xf numFmtId="0" fontId="9" fillId="0" borderId="0" xfId="56" applyFont="1" applyFill="1" applyBorder="1" applyAlignment="1" applyProtection="1">
      <alignment vertical="top"/>
      <protection locked="0"/>
    </xf>
    <xf numFmtId="0" fontId="1" fillId="0" borderId="0" xfId="56" applyFont="1" applyFill="1" applyBorder="1" applyAlignment="1" applyProtection="1">
      <alignment vertical="center"/>
    </xf>
    <xf numFmtId="0" fontId="19" fillId="0" borderId="0" xfId="56" applyFont="1" applyFill="1" applyBorder="1" applyAlignment="1" applyProtection="1">
      <alignment horizontal="center" vertical="center"/>
    </xf>
    <xf numFmtId="0" fontId="14" fillId="0" borderId="0" xfId="56" applyFont="1" applyFill="1" applyBorder="1" applyAlignment="1" applyProtection="1">
      <alignment horizontal="left" vertical="center"/>
    </xf>
    <xf numFmtId="0" fontId="14" fillId="0" borderId="0" xfId="56" applyFont="1" applyFill="1" applyBorder="1" applyAlignment="1" applyProtection="1">
      <alignment vertical="center"/>
    </xf>
    <xf numFmtId="0" fontId="4" fillId="0" borderId="1" xfId="56" applyFont="1" applyFill="1" applyBorder="1" applyAlignment="1" applyProtection="1">
      <alignment horizontal="center" vertical="center" wrapText="1"/>
      <protection locked="0"/>
    </xf>
    <xf numFmtId="0" fontId="4" fillId="0" borderId="1" xfId="56" applyFont="1" applyFill="1" applyBorder="1" applyAlignment="1" applyProtection="1">
      <alignment horizontal="center" vertical="center"/>
      <protection locked="0"/>
    </xf>
    <xf numFmtId="0" fontId="6" fillId="0" borderId="1" xfId="56" applyFont="1" applyFill="1" applyBorder="1" applyAlignment="1" applyProtection="1">
      <alignment horizontal="left" vertical="center"/>
      <protection locked="0"/>
    </xf>
    <xf numFmtId="0" fontId="6" fillId="0" borderId="1" xfId="56" applyFont="1" applyFill="1" applyBorder="1" applyAlignment="1" applyProtection="1">
      <alignment horizontal="left" vertical="center" wrapText="1" indent="2"/>
      <protection locked="0"/>
    </xf>
    <xf numFmtId="0" fontId="1" fillId="0" borderId="0" xfId="56" applyFont="1" applyFill="1" applyBorder="1" applyAlignment="1" applyProtection="1">
      <alignment horizontal="center" vertical="center"/>
      <protection locked="0"/>
    </xf>
    <xf numFmtId="0" fontId="6" fillId="0" borderId="0" xfId="56" applyFont="1" applyFill="1" applyBorder="1" applyAlignment="1" applyProtection="1">
      <alignment horizontal="right" vertical="center"/>
    </xf>
    <xf numFmtId="0" fontId="2" fillId="0" borderId="0" xfId="56" applyFont="1" applyFill="1" applyBorder="1" applyAlignment="1" applyProtection="1"/>
    <xf numFmtId="0" fontId="2" fillId="0" borderId="0" xfId="56" applyFont="1" applyFill="1" applyBorder="1" applyAlignment="1" applyProtection="1">
      <alignment horizontal="right" vertical="center"/>
    </xf>
    <xf numFmtId="0" fontId="1" fillId="0" borderId="0" xfId="56" applyFont="1" applyFill="1" applyBorder="1" applyAlignment="1" applyProtection="1"/>
    <xf numFmtId="0" fontId="19" fillId="0" borderId="0" xfId="56" applyFont="1" applyFill="1" applyBorder="1" applyAlignment="1" applyProtection="1">
      <alignment horizontal="center" vertical="center" wrapText="1"/>
    </xf>
    <xf numFmtId="0" fontId="4" fillId="0" borderId="0" xfId="56" applyFont="1" applyFill="1" applyBorder="1" applyAlignment="1" applyProtection="1">
      <alignment horizontal="left" vertical="center" wrapText="1"/>
    </xf>
    <xf numFmtId="0" fontId="4" fillId="0" borderId="0" xfId="56" applyFont="1" applyFill="1" applyBorder="1" applyAlignment="1" applyProtection="1">
      <alignment wrapText="1"/>
    </xf>
    <xf numFmtId="0" fontId="4" fillId="0" borderId="0" xfId="56" applyFont="1" applyFill="1" applyBorder="1" applyAlignment="1" applyProtection="1">
      <alignment horizontal="right" wrapText="1"/>
    </xf>
    <xf numFmtId="0" fontId="14" fillId="0" borderId="0" xfId="56" applyFont="1" applyFill="1" applyBorder="1" applyAlignment="1" applyProtection="1">
      <alignment wrapText="1"/>
    </xf>
    <xf numFmtId="49" fontId="4" fillId="0" borderId="6" xfId="56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56" applyFont="1" applyFill="1" applyBorder="1" applyAlignment="1" applyProtection="1">
      <alignment horizontal="center" vertical="center"/>
      <protection locked="0"/>
    </xf>
    <xf numFmtId="0" fontId="4" fillId="0" borderId="4" xfId="56" applyFont="1" applyFill="1" applyBorder="1" applyAlignment="1" applyProtection="1">
      <alignment horizontal="center" vertical="center"/>
      <protection locked="0"/>
    </xf>
    <xf numFmtId="49" fontId="4" fillId="0" borderId="7" xfId="56" applyNumberFormat="1" applyFont="1" applyFill="1" applyBorder="1" applyAlignment="1" applyProtection="1">
      <alignment horizontal="center" vertical="center" wrapText="1"/>
      <protection locked="0"/>
    </xf>
    <xf numFmtId="0" fontId="20" fillId="0" borderId="8" xfId="0" applyFont="1" applyFill="1" applyBorder="1" applyAlignment="1">
      <alignment horizontal="center" vertical="center"/>
    </xf>
    <xf numFmtId="0" fontId="4" fillId="0" borderId="1" xfId="56" applyFont="1" applyFill="1" applyBorder="1" applyAlignment="1" applyProtection="1">
      <alignment horizontal="center" vertical="center" shrinkToFit="1"/>
      <protection locked="0"/>
    </xf>
    <xf numFmtId="0" fontId="14" fillId="0" borderId="1" xfId="56" applyFont="1" applyFill="1" applyBorder="1" applyAlignment="1" applyProtection="1">
      <alignment horizontal="center" vertical="center" shrinkToFit="1"/>
      <protection locked="0"/>
    </xf>
    <xf numFmtId="0" fontId="9" fillId="0" borderId="1" xfId="56" applyFont="1" applyFill="1" applyBorder="1" applyAlignment="1" applyProtection="1">
      <alignment horizontal="center" vertical="center" shrinkToFit="1"/>
      <protection locked="0"/>
    </xf>
    <xf numFmtId="176" fontId="21" fillId="0" borderId="1" xfId="56" applyNumberFormat="1" applyFont="1" applyFill="1" applyBorder="1" applyAlignment="1" applyProtection="1">
      <alignment horizontal="right" vertical="center"/>
      <protection locked="0"/>
    </xf>
    <xf numFmtId="176" fontId="8" fillId="0" borderId="1" xfId="56" applyNumberFormat="1" applyFont="1" applyFill="1" applyBorder="1" applyAlignment="1" applyProtection="1">
      <alignment horizontal="right" vertical="center"/>
      <protection locked="0"/>
    </xf>
    <xf numFmtId="0" fontId="14" fillId="0" borderId="0" xfId="56" applyFont="1" applyFill="1" applyBorder="1" applyAlignment="1" applyProtection="1"/>
    <xf numFmtId="0" fontId="4" fillId="0" borderId="2" xfId="56" applyFont="1" applyFill="1" applyBorder="1" applyAlignment="1" applyProtection="1">
      <alignment horizontal="center" vertical="center"/>
    </xf>
    <xf numFmtId="0" fontId="22" fillId="0" borderId="1" xfId="0" applyFont="1" applyFill="1" applyBorder="1" applyAlignment="1" applyProtection="1">
      <alignment horizontal="center" vertical="center"/>
      <protection locked="0"/>
    </xf>
    <xf numFmtId="0" fontId="23" fillId="0" borderId="0" xfId="56" applyFont="1" applyFill="1" applyBorder="1" applyAlignment="1" applyProtection="1">
      <alignment vertical="top"/>
    </xf>
    <xf numFmtId="0" fontId="15" fillId="0" borderId="0" xfId="0" applyFont="1" applyFill="1" applyBorder="1" applyAlignment="1" applyProtection="1">
      <alignment vertical="center"/>
      <protection locked="0"/>
    </xf>
    <xf numFmtId="0" fontId="2" fillId="0" borderId="0" xfId="56" applyFont="1" applyFill="1" applyBorder="1" applyAlignment="1" applyProtection="1">
      <alignment wrapText="1"/>
    </xf>
    <xf numFmtId="0" fontId="19" fillId="0" borderId="0" xfId="56" applyFont="1" applyFill="1" applyAlignment="1" applyProtection="1">
      <alignment horizontal="center" vertical="center" wrapText="1"/>
    </xf>
    <xf numFmtId="0" fontId="4" fillId="0" borderId="0" xfId="56" applyFont="1" applyFill="1" applyBorder="1" applyAlignment="1" applyProtection="1">
      <alignment horizontal="left" vertical="center"/>
    </xf>
    <xf numFmtId="0" fontId="4" fillId="0" borderId="0" xfId="56" applyFont="1" applyFill="1" applyBorder="1" applyAlignment="1" applyProtection="1"/>
    <xf numFmtId="0" fontId="4" fillId="0" borderId="6" xfId="56" applyFont="1" applyFill="1" applyBorder="1" applyAlignment="1" applyProtection="1">
      <alignment horizontal="center" vertical="center" wrapText="1"/>
      <protection locked="0"/>
    </xf>
    <xf numFmtId="0" fontId="4" fillId="0" borderId="3" xfId="56" applyFont="1" applyFill="1" applyBorder="1" applyAlignment="1" applyProtection="1">
      <alignment horizontal="center" vertical="center" wrapText="1"/>
    </xf>
    <xf numFmtId="0" fontId="4" fillId="0" borderId="9" xfId="56" applyFont="1" applyFill="1" applyBorder="1" applyAlignment="1" applyProtection="1">
      <alignment horizontal="center" vertical="center" wrapText="1"/>
      <protection locked="0"/>
    </xf>
    <xf numFmtId="0" fontId="4" fillId="0" borderId="7" xfId="56" applyFont="1" applyFill="1" applyBorder="1" applyAlignment="1" applyProtection="1">
      <alignment horizontal="center" vertical="center" wrapText="1"/>
      <protection locked="0"/>
    </xf>
    <xf numFmtId="0" fontId="6" fillId="0" borderId="1" xfId="56" applyFont="1" applyFill="1" applyBorder="1" applyAlignment="1" applyProtection="1">
      <alignment horizontal="center" vertical="center" shrinkToFit="1"/>
      <protection locked="0"/>
    </xf>
    <xf numFmtId="0" fontId="2" fillId="0" borderId="1" xfId="56" applyFont="1" applyFill="1" applyBorder="1" applyAlignment="1" applyProtection="1">
      <alignment horizontal="left" vertical="center"/>
      <protection locked="0"/>
    </xf>
    <xf numFmtId="0" fontId="2" fillId="0" borderId="1" xfId="56" applyFont="1" applyFill="1" applyBorder="1" applyAlignment="1" applyProtection="1">
      <alignment horizontal="left" vertical="center" wrapText="1" indent="4"/>
      <protection locked="0"/>
    </xf>
    <xf numFmtId="0" fontId="24" fillId="0" borderId="1" xfId="56" applyFont="1" applyFill="1" applyBorder="1" applyAlignment="1" applyProtection="1">
      <alignment horizontal="center" vertical="center"/>
      <protection locked="0"/>
    </xf>
    <xf numFmtId="176" fontId="25" fillId="0" borderId="1" xfId="56" applyNumberFormat="1" applyFont="1" applyFill="1" applyBorder="1" applyAlignment="1" applyProtection="1">
      <alignment horizontal="right"/>
      <protection locked="0"/>
    </xf>
    <xf numFmtId="0" fontId="9" fillId="0" borderId="0" xfId="56" applyFont="1" applyFill="1" applyBorder="1" applyAlignment="1" applyProtection="1">
      <alignment vertical="top" wrapText="1"/>
    </xf>
    <xf numFmtId="0" fontId="1" fillId="0" borderId="0" xfId="56" applyFont="1" applyFill="1" applyBorder="1" applyAlignment="1" applyProtection="1">
      <alignment wrapText="1"/>
    </xf>
    <xf numFmtId="0" fontId="14" fillId="0" borderId="0" xfId="56" applyFont="1" applyFill="1" applyBorder="1" applyAlignment="1" applyProtection="1">
      <alignment vertical="top" wrapText="1"/>
    </xf>
    <xf numFmtId="0" fontId="4" fillId="0" borderId="4" xfId="56" applyFont="1" applyFill="1" applyBorder="1" applyAlignment="1" applyProtection="1">
      <alignment horizontal="center" vertical="center" wrapText="1"/>
    </xf>
    <xf numFmtId="0" fontId="4" fillId="0" borderId="6" xfId="56" applyFont="1" applyFill="1" applyBorder="1" applyAlignment="1" applyProtection="1">
      <alignment horizontal="center" vertical="center" wrapText="1"/>
    </xf>
    <xf numFmtId="0" fontId="4" fillId="0" borderId="7" xfId="56" applyFont="1" applyFill="1" applyBorder="1" applyAlignment="1" applyProtection="1">
      <alignment horizontal="center" vertical="center" wrapText="1"/>
    </xf>
    <xf numFmtId="176" fontId="26" fillId="0" borderId="1" xfId="56" applyNumberFormat="1" applyFont="1" applyFill="1" applyBorder="1" applyAlignment="1" applyProtection="1">
      <alignment horizontal="right" vertical="top"/>
      <protection locked="0"/>
    </xf>
    <xf numFmtId="0" fontId="6" fillId="0" borderId="0" xfId="56" applyFont="1" applyFill="1" applyBorder="1" applyAlignment="1" applyProtection="1">
      <alignment horizontal="right" vertical="center" wrapText="1"/>
    </xf>
    <xf numFmtId="0" fontId="4" fillId="0" borderId="0" xfId="56" applyFont="1" applyFill="1" applyAlignment="1" applyProtection="1">
      <alignment horizontal="center" vertical="center" wrapText="1"/>
    </xf>
    <xf numFmtId="0" fontId="4" fillId="0" borderId="5" xfId="56" applyFont="1" applyFill="1" applyBorder="1" applyAlignment="1" applyProtection="1">
      <alignment horizontal="center" vertical="center" wrapText="1"/>
    </xf>
    <xf numFmtId="0" fontId="27" fillId="0" borderId="0" xfId="56" applyFont="1" applyFill="1" applyBorder="1" applyAlignment="1" applyProtection="1">
      <alignment vertical="top"/>
    </xf>
    <xf numFmtId="0" fontId="7" fillId="0" borderId="0" xfId="56" applyFont="1" applyFill="1" applyBorder="1" applyAlignment="1" applyProtection="1">
      <alignment vertical="top"/>
      <protection locked="0"/>
    </xf>
    <xf numFmtId="0" fontId="28" fillId="0" borderId="1" xfId="56" applyFont="1" applyFill="1" applyBorder="1" applyAlignment="1" applyProtection="1">
      <alignment horizontal="center" vertical="center"/>
      <protection locked="0"/>
    </xf>
    <xf numFmtId="0" fontId="18" fillId="0" borderId="1" xfId="56" applyFont="1" applyFill="1" applyBorder="1" applyAlignment="1" applyProtection="1">
      <alignment horizontal="left" vertical="center" wrapText="1"/>
      <protection locked="0"/>
    </xf>
    <xf numFmtId="0" fontId="18" fillId="0" borderId="1" xfId="56" applyFont="1" applyFill="1" applyBorder="1" applyAlignment="1" applyProtection="1">
      <alignment horizontal="center" vertical="center"/>
      <protection locked="0"/>
    </xf>
    <xf numFmtId="177" fontId="29" fillId="0" borderId="1" xfId="56" applyNumberFormat="1" applyFont="1" applyFill="1" applyBorder="1" applyAlignment="1" applyProtection="1">
      <alignment horizontal="right" vertical="center"/>
      <protection locked="0"/>
    </xf>
    <xf numFmtId="176" fontId="29" fillId="0" borderId="1" xfId="56" applyNumberFormat="1" applyFont="1" applyFill="1" applyBorder="1" applyAlignment="1" applyProtection="1">
      <alignment horizontal="right" vertical="center"/>
      <protection locked="0"/>
    </xf>
    <xf numFmtId="0" fontId="2" fillId="0" borderId="1" xfId="56" applyFont="1" applyFill="1" applyBorder="1" applyAlignment="1" applyProtection="1">
      <alignment vertical="center" wrapText="1"/>
      <protection locked="0"/>
    </xf>
    <xf numFmtId="0" fontId="2" fillId="0" borderId="1" xfId="56" applyFont="1" applyFill="1" applyBorder="1" applyAlignment="1" applyProtection="1">
      <alignment horizontal="center" vertical="center"/>
      <protection locked="0"/>
    </xf>
    <xf numFmtId="177" fontId="5" fillId="0" borderId="1" xfId="56" applyNumberFormat="1" applyFont="1" applyFill="1" applyBorder="1" applyAlignment="1" applyProtection="1">
      <alignment horizontal="right" vertical="center"/>
      <protection locked="0"/>
    </xf>
    <xf numFmtId="176" fontId="5" fillId="0" borderId="1" xfId="56" applyNumberFormat="1" applyFont="1" applyFill="1" applyBorder="1" applyAlignment="1" applyProtection="1">
      <alignment horizontal="right" vertical="center"/>
      <protection locked="0"/>
    </xf>
    <xf numFmtId="0" fontId="18" fillId="0" borderId="1" xfId="56" applyFont="1" applyFill="1" applyBorder="1" applyAlignment="1" applyProtection="1">
      <alignment horizontal="left" vertical="center"/>
      <protection locked="0"/>
    </xf>
    <xf numFmtId="0" fontId="18" fillId="0" borderId="1" xfId="56" applyFont="1" applyFill="1" applyBorder="1" applyAlignment="1" applyProtection="1">
      <alignment horizontal="right" vertical="center"/>
      <protection locked="0"/>
    </xf>
    <xf numFmtId="0" fontId="30" fillId="0" borderId="0" xfId="6" applyFont="1" applyFill="1" applyBorder="1" applyAlignment="1" applyProtection="1">
      <alignment horizontal="center" vertical="center"/>
    </xf>
    <xf numFmtId="0" fontId="4" fillId="0" borderId="0" xfId="56" applyFont="1" applyFill="1" applyAlignment="1" applyProtection="1">
      <alignment horizontal="center" vertical="center"/>
    </xf>
    <xf numFmtId="49" fontId="1" fillId="0" borderId="0" xfId="56" applyNumberFormat="1" applyFont="1" applyFill="1" applyBorder="1" applyAlignment="1" applyProtection="1">
      <protection locked="0"/>
    </xf>
    <xf numFmtId="49" fontId="31" fillId="0" borderId="0" xfId="56" applyNumberFormat="1" applyFont="1" applyFill="1" applyBorder="1" applyAlignment="1" applyProtection="1"/>
    <xf numFmtId="0" fontId="31" fillId="0" borderId="0" xfId="56" applyFont="1" applyFill="1" applyBorder="1" applyAlignment="1" applyProtection="1">
      <alignment horizontal="right"/>
    </xf>
    <xf numFmtId="0" fontId="2" fillId="0" borderId="0" xfId="56" applyFont="1" applyFill="1" applyBorder="1" applyAlignment="1" applyProtection="1">
      <alignment horizontal="right"/>
    </xf>
    <xf numFmtId="0" fontId="4" fillId="0" borderId="2" xfId="56" applyFont="1" applyFill="1" applyBorder="1" applyAlignment="1" applyProtection="1">
      <alignment horizontal="left" vertical="center"/>
    </xf>
    <xf numFmtId="0" fontId="4" fillId="0" borderId="2" xfId="56" applyFont="1" applyFill="1" applyBorder="1" applyAlignment="1" applyProtection="1">
      <alignment vertical="center"/>
    </xf>
    <xf numFmtId="0" fontId="4" fillId="0" borderId="0" xfId="56" applyFont="1" applyFill="1" applyBorder="1" applyAlignment="1" applyProtection="1">
      <alignment horizontal="right"/>
    </xf>
    <xf numFmtId="0" fontId="4" fillId="0" borderId="0" xfId="56" applyFont="1" applyFill="1" applyBorder="1" applyAlignment="1" applyProtection="1">
      <alignment horizontal="center" vertical="center"/>
    </xf>
    <xf numFmtId="49" fontId="4" fillId="0" borderId="1" xfId="56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56" applyNumberFormat="1" applyFont="1" applyFill="1" applyBorder="1" applyAlignment="1" applyProtection="1">
      <alignment horizontal="center" vertical="center" wrapText="1"/>
      <protection locked="0"/>
    </xf>
    <xf numFmtId="49" fontId="4" fillId="0" borderId="5" xfId="56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56" applyFont="1" applyFill="1" applyBorder="1" applyAlignment="1" applyProtection="1">
      <alignment horizontal="center" vertical="center"/>
      <protection locked="0"/>
    </xf>
    <xf numFmtId="0" fontId="4" fillId="0" borderId="7" xfId="56" applyFont="1" applyFill="1" applyBorder="1" applyAlignment="1" applyProtection="1">
      <alignment horizontal="center" vertical="center"/>
      <protection locked="0"/>
    </xf>
    <xf numFmtId="49" fontId="4" fillId="0" borderId="1" xfId="56" applyNumberFormat="1" applyFont="1" applyFill="1" applyBorder="1" applyAlignment="1" applyProtection="1">
      <alignment horizontal="center" vertical="center"/>
      <protection locked="0"/>
    </xf>
    <xf numFmtId="49" fontId="2" fillId="0" borderId="1" xfId="56" applyNumberFormat="1" applyFont="1" applyFill="1" applyBorder="1" applyAlignment="1" applyProtection="1">
      <alignment horizontal="left" vertical="center"/>
      <protection locked="0"/>
    </xf>
    <xf numFmtId="49" fontId="2" fillId="0" borderId="1" xfId="56" applyNumberFormat="1" applyFont="1" applyFill="1" applyBorder="1" applyAlignment="1" applyProtection="1">
      <alignment horizontal="center" vertical="center"/>
      <protection locked="0"/>
    </xf>
    <xf numFmtId="176" fontId="2" fillId="0" borderId="1" xfId="56" applyNumberFormat="1" applyFont="1" applyFill="1" applyBorder="1" applyAlignment="1" applyProtection="1">
      <alignment horizontal="center" vertical="center"/>
      <protection locked="0"/>
    </xf>
    <xf numFmtId="176" fontId="2" fillId="0" borderId="1" xfId="56" applyNumberFormat="1" applyFont="1" applyFill="1" applyBorder="1" applyAlignment="1" applyProtection="1">
      <alignment horizontal="right" vertical="center"/>
      <protection locked="0"/>
    </xf>
    <xf numFmtId="176" fontId="2" fillId="0" borderId="1" xfId="56" applyNumberFormat="1" applyFont="1" applyFill="1" applyBorder="1" applyAlignment="1" applyProtection="1">
      <alignment horizontal="left" vertical="center" wrapText="1"/>
      <protection locked="0"/>
    </xf>
    <xf numFmtId="0" fontId="2" fillId="0" borderId="1" xfId="56" applyFont="1" applyFill="1" applyBorder="1" applyAlignment="1" applyProtection="1">
      <alignment horizontal="left" vertical="center" wrapText="1" indent="2"/>
      <protection locked="0"/>
    </xf>
    <xf numFmtId="0" fontId="10" fillId="0" borderId="3" xfId="56" applyFont="1" applyFill="1" applyBorder="1" applyAlignment="1" applyProtection="1">
      <alignment horizontal="center" vertical="center"/>
      <protection locked="0"/>
    </xf>
    <xf numFmtId="0" fontId="10" fillId="0" borderId="4" xfId="56" applyFont="1" applyFill="1" applyBorder="1" applyAlignment="1" applyProtection="1">
      <alignment horizontal="center" vertical="center"/>
      <protection locked="0"/>
    </xf>
    <xf numFmtId="0" fontId="10" fillId="0" borderId="5" xfId="56" applyFont="1" applyFill="1" applyBorder="1" applyAlignment="1" applyProtection="1">
      <alignment horizontal="center" vertical="center"/>
      <protection locked="0"/>
    </xf>
    <xf numFmtId="176" fontId="32" fillId="0" borderId="1" xfId="56" applyNumberFormat="1" applyFont="1" applyFill="1" applyBorder="1" applyAlignment="1" applyProtection="1">
      <alignment horizontal="right" vertical="center"/>
      <protection locked="0"/>
    </xf>
    <xf numFmtId="176" fontId="32" fillId="0" borderId="1" xfId="56" applyNumberFormat="1" applyFont="1" applyFill="1" applyBorder="1" applyAlignment="1" applyProtection="1">
      <alignment horizontal="left" vertical="center" wrapText="1"/>
      <protection locked="0"/>
    </xf>
    <xf numFmtId="0" fontId="33" fillId="0" borderId="0" xfId="56" applyFont="1" applyFill="1" applyBorder="1" applyAlignment="1" applyProtection="1">
      <alignment vertical="top"/>
    </xf>
    <xf numFmtId="0" fontId="6" fillId="0" borderId="1" xfId="56" applyFont="1" applyFill="1" applyBorder="1" applyAlignment="1" applyProtection="1">
      <alignment horizontal="center" vertical="center" wrapText="1"/>
      <protection locked="0"/>
    </xf>
    <xf numFmtId="0" fontId="2" fillId="0" borderId="1" xfId="56" applyFont="1" applyFill="1" applyBorder="1" applyAlignment="1" applyProtection="1">
      <alignment horizontal="center" vertical="center" wrapText="1"/>
      <protection locked="0"/>
    </xf>
    <xf numFmtId="0" fontId="1" fillId="0" borderId="1" xfId="56" applyFont="1" applyFill="1" applyBorder="1" applyAlignment="1" applyProtection="1">
      <alignment horizontal="left" vertical="center"/>
      <protection locked="0"/>
    </xf>
    <xf numFmtId="0" fontId="1" fillId="0" borderId="1" xfId="56" applyFont="1" applyFill="1" applyBorder="1" applyAlignment="1" applyProtection="1">
      <alignment horizontal="center" vertical="center"/>
      <protection locked="0"/>
    </xf>
    <xf numFmtId="0" fontId="1" fillId="0" borderId="1" xfId="56" applyFont="1" applyFill="1" applyBorder="1" applyAlignment="1" applyProtection="1">
      <alignment horizontal="center" vertical="top"/>
      <protection locked="0"/>
    </xf>
    <xf numFmtId="49" fontId="2" fillId="0" borderId="0" xfId="56" applyNumberFormat="1" applyFont="1" applyFill="1" applyBorder="1" applyAlignment="1" applyProtection="1"/>
    <xf numFmtId="0" fontId="10" fillId="0" borderId="1" xfId="56" applyFont="1" applyFill="1" applyBorder="1" applyAlignment="1" applyProtection="1">
      <alignment horizontal="center" vertical="center" wrapText="1"/>
      <protection locked="0"/>
    </xf>
    <xf numFmtId="0" fontId="7" fillId="0" borderId="1" xfId="56" applyFont="1" applyFill="1" applyBorder="1" applyAlignment="1" applyProtection="1">
      <alignment horizontal="left" vertical="center"/>
      <protection locked="0"/>
    </xf>
    <xf numFmtId="0" fontId="4" fillId="0" borderId="3" xfId="56" applyFont="1" applyFill="1" applyBorder="1" applyAlignment="1" applyProtection="1">
      <alignment horizontal="center" vertical="center" wrapText="1"/>
      <protection locked="0"/>
    </xf>
    <xf numFmtId="0" fontId="4" fillId="0" borderId="4" xfId="56" applyFont="1" applyFill="1" applyBorder="1" applyAlignment="1" applyProtection="1">
      <alignment horizontal="center" vertical="center" wrapText="1"/>
      <protection locked="0"/>
    </xf>
    <xf numFmtId="0" fontId="4" fillId="0" borderId="5" xfId="56" applyFont="1" applyFill="1" applyBorder="1" applyAlignment="1" applyProtection="1">
      <alignment horizontal="center" vertical="center" wrapText="1"/>
      <protection locked="0"/>
    </xf>
    <xf numFmtId="176" fontId="34" fillId="0" borderId="1" xfId="56" applyNumberFormat="1" applyFont="1" applyFill="1" applyBorder="1" applyAlignment="1" applyProtection="1">
      <alignment horizontal="right" vertical="center" wrapText="1"/>
      <protection locked="0"/>
    </xf>
    <xf numFmtId="176" fontId="9" fillId="0" borderId="1" xfId="56" applyNumberFormat="1" applyFont="1" applyFill="1" applyBorder="1" applyAlignment="1" applyProtection="1">
      <alignment horizontal="right" vertical="center" wrapText="1"/>
      <protection locked="0"/>
    </xf>
    <xf numFmtId="176" fontId="8" fillId="0" borderId="1" xfId="56" applyNumberFormat="1" applyFont="1" applyFill="1" applyBorder="1" applyAlignment="1" applyProtection="1">
      <alignment horizontal="right" vertical="center" wrapText="1"/>
      <protection locked="0"/>
    </xf>
    <xf numFmtId="176" fontId="25" fillId="0" borderId="1" xfId="56" applyNumberFormat="1" applyFont="1" applyFill="1" applyBorder="1" applyAlignment="1" applyProtection="1">
      <alignment horizontal="right" vertical="center" wrapText="1"/>
      <protection locked="0"/>
    </xf>
    <xf numFmtId="176" fontId="7" fillId="0" borderId="1" xfId="56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56" applyFont="1" applyFill="1" applyBorder="1" applyAlignment="1" applyProtection="1">
      <alignment wrapText="1"/>
      <protection locked="0"/>
    </xf>
    <xf numFmtId="49" fontId="1" fillId="0" borderId="0" xfId="56" applyNumberFormat="1" applyFont="1" applyFill="1" applyBorder="1" applyAlignment="1" applyProtection="1"/>
    <xf numFmtId="49" fontId="14" fillId="0" borderId="0" xfId="56" applyNumberFormat="1" applyFont="1" applyFill="1" applyBorder="1" applyAlignment="1" applyProtection="1"/>
    <xf numFmtId="49" fontId="4" fillId="0" borderId="9" xfId="56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6" applyNumberFormat="1" applyFont="1" applyFill="1" applyBorder="1" applyAlignment="1" applyProtection="1">
      <alignment horizontal="center" vertical="center" shrinkToFit="1"/>
      <protection locked="0"/>
    </xf>
    <xf numFmtId="176" fontId="5" fillId="0" borderId="1" xfId="56" applyNumberFormat="1" applyFont="1" applyFill="1" applyBorder="1" applyAlignment="1" applyProtection="1">
      <alignment horizontal="right" vertical="center" wrapText="1"/>
      <protection locked="0"/>
    </xf>
    <xf numFmtId="0" fontId="10" fillId="0" borderId="1" xfId="56" applyFont="1" applyFill="1" applyBorder="1" applyAlignment="1" applyProtection="1">
      <alignment horizontal="center" vertical="center"/>
      <protection locked="0"/>
    </xf>
    <xf numFmtId="0" fontId="25" fillId="0" borderId="1" xfId="56" applyFont="1" applyFill="1" applyBorder="1" applyAlignment="1" applyProtection="1">
      <alignment horizontal="right" vertical="center"/>
      <protection locked="0"/>
    </xf>
    <xf numFmtId="176" fontId="29" fillId="0" borderId="1" xfId="56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56" applyFont="1" applyFill="1" applyBorder="1" applyAlignment="1" applyProtection="1">
      <alignment horizontal="right" vertical="center" wrapText="1"/>
    </xf>
    <xf numFmtId="0" fontId="4" fillId="0" borderId="2" xfId="56" applyFont="1" applyFill="1" applyBorder="1" applyAlignment="1" applyProtection="1">
      <alignment horizontal="center" vertical="center" wrapText="1"/>
    </xf>
    <xf numFmtId="0" fontId="35" fillId="0" borderId="0" xfId="56" applyFont="1" applyFill="1" applyBorder="1" applyAlignment="1" applyProtection="1">
      <alignment horizontal="center"/>
    </xf>
    <xf numFmtId="0" fontId="35" fillId="0" borderId="0" xfId="56" applyFont="1" applyFill="1" applyAlignment="1" applyProtection="1">
      <alignment horizontal="center"/>
    </xf>
    <xf numFmtId="0" fontId="35" fillId="0" borderId="0" xfId="56" applyFont="1" applyFill="1" applyBorder="1" applyAlignment="1" applyProtection="1">
      <alignment horizontal="center" wrapText="1"/>
    </xf>
    <xf numFmtId="0" fontId="35" fillId="0" borderId="0" xfId="56" applyFont="1" applyFill="1" applyBorder="1" applyAlignment="1" applyProtection="1">
      <alignment wrapText="1"/>
    </xf>
    <xf numFmtId="0" fontId="35" fillId="0" borderId="0" xfId="56" applyFont="1" applyFill="1" applyBorder="1" applyAlignment="1" applyProtection="1"/>
    <xf numFmtId="0" fontId="1" fillId="0" borderId="0" xfId="56" applyFont="1" applyFill="1" applyBorder="1" applyAlignment="1" applyProtection="1">
      <alignment horizontal="center" wrapText="1"/>
    </xf>
    <xf numFmtId="0" fontId="1" fillId="0" borderId="0" xfId="56" applyFont="1" applyFill="1" applyBorder="1" applyAlignment="1" applyProtection="1">
      <alignment horizontal="right" wrapText="1"/>
    </xf>
    <xf numFmtId="0" fontId="36" fillId="0" borderId="0" xfId="56" applyFont="1" applyFill="1" applyBorder="1" applyAlignment="1" applyProtection="1">
      <alignment horizontal="center" vertical="center" wrapText="1"/>
    </xf>
    <xf numFmtId="0" fontId="37" fillId="0" borderId="0" xfId="56" applyFont="1" applyFill="1" applyBorder="1" applyAlignment="1" applyProtection="1">
      <alignment horizontal="center" vertical="center" wrapText="1"/>
    </xf>
    <xf numFmtId="0" fontId="6" fillId="0" borderId="0" xfId="56" applyFont="1" applyFill="1" applyBorder="1" applyAlignment="1" applyProtection="1">
      <alignment horizontal="left" vertical="center"/>
      <protection locked="0"/>
    </xf>
    <xf numFmtId="0" fontId="38" fillId="0" borderId="2" xfId="50" applyFont="1" applyFill="1" applyBorder="1" applyAlignment="1" applyProtection="1">
      <alignment horizontal="center" vertical="center"/>
    </xf>
    <xf numFmtId="0" fontId="14" fillId="0" borderId="10" xfId="56" applyFont="1" applyFill="1" applyBorder="1" applyAlignment="1" applyProtection="1">
      <alignment horizontal="center" vertical="center" wrapText="1"/>
    </xf>
    <xf numFmtId="0" fontId="4" fillId="0" borderId="10" xfId="56" applyFont="1" applyFill="1" applyBorder="1" applyAlignment="1" applyProtection="1">
      <alignment horizontal="center" vertical="center"/>
    </xf>
    <xf numFmtId="0" fontId="4" fillId="0" borderId="11" xfId="56" applyFont="1" applyFill="1" applyBorder="1" applyAlignment="1" applyProtection="1">
      <alignment horizontal="center" vertical="center"/>
    </xf>
    <xf numFmtId="0" fontId="4" fillId="0" borderId="12" xfId="56" applyFont="1" applyFill="1" applyBorder="1" applyAlignment="1" applyProtection="1">
      <alignment horizontal="center" vertical="center"/>
    </xf>
    <xf numFmtId="0" fontId="4" fillId="0" borderId="13" xfId="56" applyFont="1" applyFill="1" applyBorder="1" applyAlignment="1" applyProtection="1">
      <alignment horizontal="center" vertical="center"/>
    </xf>
    <xf numFmtId="0" fontId="4" fillId="0" borderId="14" xfId="56" applyFont="1" applyFill="1" applyBorder="1" applyAlignment="1" applyProtection="1">
      <alignment horizontal="center" vertical="center" wrapText="1"/>
    </xf>
    <xf numFmtId="0" fontId="4" fillId="0" borderId="14" xfId="56" applyFont="1" applyFill="1" applyBorder="1" applyAlignment="1" applyProtection="1">
      <alignment horizontal="center" vertical="center"/>
    </xf>
    <xf numFmtId="0" fontId="4" fillId="0" borderId="8" xfId="56" applyFont="1" applyFill="1" applyBorder="1" applyAlignment="1" applyProtection="1">
      <alignment horizontal="center" vertical="center"/>
    </xf>
    <xf numFmtId="0" fontId="9" fillId="0" borderId="8" xfId="56" applyFont="1" applyFill="1" applyBorder="1" applyAlignment="1" applyProtection="1">
      <alignment horizontal="center" vertical="center" wrapText="1"/>
    </xf>
    <xf numFmtId="0" fontId="9" fillId="0" borderId="11" xfId="56" applyFont="1" applyFill="1" applyBorder="1" applyAlignment="1" applyProtection="1">
      <alignment horizontal="center" vertical="center" wrapText="1"/>
    </xf>
    <xf numFmtId="4" fontId="6" fillId="0" borderId="0" xfId="56" applyNumberFormat="1" applyFont="1" applyFill="1" applyBorder="1" applyAlignment="1" applyProtection="1">
      <alignment horizontal="right" vertical="center"/>
    </xf>
    <xf numFmtId="4" fontId="9" fillId="0" borderId="0" xfId="56" applyNumberFormat="1" applyFont="1" applyFill="1" applyBorder="1" applyAlignment="1" applyProtection="1">
      <alignment horizontal="right" vertical="center"/>
    </xf>
    <xf numFmtId="0" fontId="15" fillId="0" borderId="0" xfId="0" applyFont="1" applyFill="1" applyBorder="1" applyAlignment="1"/>
    <xf numFmtId="0" fontId="1" fillId="0" borderId="0" xfId="56" applyFont="1" applyFill="1" applyBorder="1" applyAlignment="1" applyProtection="1">
      <alignment vertical="top"/>
    </xf>
    <xf numFmtId="49" fontId="6" fillId="0" borderId="1" xfId="56" applyNumberFormat="1" applyFont="1" applyFill="1" applyBorder="1" applyAlignment="1" applyProtection="1">
      <alignment horizontal="center" vertical="center" shrinkToFit="1"/>
      <protection locked="0"/>
    </xf>
    <xf numFmtId="0" fontId="6" fillId="0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178" fontId="21" fillId="0" borderId="8" xfId="0" applyNumberFormat="1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left" vertical="center" wrapText="1" indent="1"/>
    </xf>
    <xf numFmtId="0" fontId="2" fillId="0" borderId="8" xfId="0" applyFont="1" applyFill="1" applyBorder="1" applyAlignment="1">
      <alignment horizontal="left" vertical="center" wrapText="1" indent="1"/>
    </xf>
    <xf numFmtId="0" fontId="6" fillId="0" borderId="8" xfId="0" applyFont="1" applyFill="1" applyBorder="1" applyAlignment="1">
      <alignment horizontal="left" vertical="center" wrapText="1" indent="2"/>
    </xf>
    <xf numFmtId="0" fontId="2" fillId="0" borderId="8" xfId="0" applyFont="1" applyFill="1" applyBorder="1" applyAlignment="1">
      <alignment horizontal="left" vertical="center" wrapText="1" indent="2"/>
    </xf>
    <xf numFmtId="0" fontId="5" fillId="0" borderId="1" xfId="56" applyFont="1" applyFill="1" applyBorder="1" applyAlignment="1" applyProtection="1">
      <alignment horizontal="right" vertical="center" wrapText="1"/>
      <protection locked="0"/>
    </xf>
    <xf numFmtId="0" fontId="2" fillId="0" borderId="0" xfId="56" applyFont="1" applyFill="1" applyBorder="1" applyAlignment="1" applyProtection="1">
      <alignment vertical="center"/>
    </xf>
    <xf numFmtId="0" fontId="24" fillId="0" borderId="0" xfId="56" applyFont="1" applyFill="1" applyBorder="1" applyAlignment="1" applyProtection="1">
      <alignment horizontal="center" vertical="center"/>
    </xf>
    <xf numFmtId="0" fontId="18" fillId="0" borderId="1" xfId="56" applyFont="1" applyFill="1" applyBorder="1" applyAlignment="1" applyProtection="1">
      <alignment vertical="center"/>
      <protection locked="0"/>
    </xf>
    <xf numFmtId="176" fontId="29" fillId="2" borderId="1" xfId="56" applyNumberFormat="1" applyFont="1" applyFill="1" applyBorder="1" applyAlignment="1" applyProtection="1">
      <alignment horizontal="right" vertical="center"/>
      <protection locked="0"/>
    </xf>
    <xf numFmtId="0" fontId="2" fillId="0" borderId="1" xfId="56" applyFont="1" applyFill="1" applyBorder="1" applyAlignment="1" applyProtection="1">
      <alignment vertical="center"/>
      <protection locked="0"/>
    </xf>
    <xf numFmtId="0" fontId="10" fillId="0" borderId="1" xfId="56" applyFont="1" applyFill="1" applyBorder="1" applyAlignment="1" applyProtection="1">
      <alignment vertical="center"/>
      <protection locked="0"/>
    </xf>
    <xf numFmtId="176" fontId="34" fillId="0" borderId="1" xfId="56" applyNumberFormat="1" applyFont="1" applyFill="1" applyBorder="1" applyAlignment="1" applyProtection="1">
      <alignment vertical="center"/>
      <protection locked="0"/>
    </xf>
    <xf numFmtId="0" fontId="1" fillId="0" borderId="1" xfId="56" applyFont="1" applyFill="1" applyBorder="1" applyAlignment="1" applyProtection="1">
      <alignment vertical="center"/>
      <protection locked="0"/>
    </xf>
    <xf numFmtId="0" fontId="34" fillId="0" borderId="0" xfId="56" applyFont="1" applyFill="1" applyBorder="1" applyAlignment="1" applyProtection="1">
      <alignment vertical="center"/>
      <protection locked="0"/>
    </xf>
    <xf numFmtId="0" fontId="4" fillId="0" borderId="15" xfId="56" applyFont="1" applyFill="1" applyBorder="1" applyAlignment="1" applyProtection="1">
      <alignment horizontal="center" vertical="center" wrapText="1"/>
      <protection locked="0"/>
    </xf>
    <xf numFmtId="0" fontId="4" fillId="0" borderId="5" xfId="56" applyFont="1" applyFill="1" applyBorder="1" applyAlignment="1" applyProtection="1">
      <alignment vertical="center" wrapText="1"/>
      <protection locked="0"/>
    </xf>
    <xf numFmtId="0" fontId="4" fillId="0" borderId="1" xfId="56" applyFont="1" applyFill="1" applyBorder="1" applyAlignment="1" applyProtection="1">
      <alignment horizontal="center" vertical="center" wrapText="1"/>
    </xf>
    <xf numFmtId="49" fontId="1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49" fontId="1" fillId="0" borderId="8" xfId="0" applyNumberFormat="1" applyFont="1" applyFill="1" applyBorder="1" applyAlignment="1" applyProtection="1">
      <alignment vertical="center" wrapText="1"/>
      <protection locked="0"/>
    </xf>
    <xf numFmtId="49" fontId="1" fillId="0" borderId="8" xfId="0" applyNumberFormat="1" applyFont="1" applyFill="1" applyBorder="1" applyAlignment="1" applyProtection="1">
      <alignment horizontal="left" vertical="center" wrapText="1" indent="2"/>
      <protection locked="0"/>
    </xf>
    <xf numFmtId="0" fontId="1" fillId="0" borderId="1" xfId="56" applyFont="1" applyFill="1" applyBorder="1" applyAlignment="1" applyProtection="1">
      <alignment horizontal="center" vertical="center" wrapText="1"/>
      <protection locked="0"/>
    </xf>
    <xf numFmtId="0" fontId="2" fillId="0" borderId="1" xfId="56" applyFont="1" applyFill="1" applyBorder="1" applyAlignment="1" applyProtection="1">
      <alignment horizontal="center" vertical="center" shrinkToFit="1"/>
      <protection locked="0"/>
    </xf>
    <xf numFmtId="176" fontId="5" fillId="0" borderId="1" xfId="56" applyNumberFormat="1" applyFont="1" applyFill="1" applyBorder="1" applyAlignment="1" applyProtection="1">
      <alignment horizontal="right" vertical="center" shrinkToFit="1"/>
      <protection locked="0"/>
    </xf>
    <xf numFmtId="0" fontId="2" fillId="0" borderId="1" xfId="56" applyFont="1" applyFill="1" applyBorder="1" applyAlignment="1" applyProtection="1">
      <alignment horizontal="left" vertical="center" indent="2"/>
      <protection locked="0"/>
    </xf>
    <xf numFmtId="176" fontId="29" fillId="0" borderId="1" xfId="56" applyNumberFormat="1" applyFont="1" applyFill="1" applyBorder="1" applyAlignment="1" applyProtection="1">
      <alignment horizontal="right" vertical="center" shrinkToFit="1"/>
      <protection locked="0"/>
    </xf>
    <xf numFmtId="0" fontId="39" fillId="0" borderId="0" xfId="56" applyFont="1" applyFill="1" applyBorder="1" applyAlignment="1" applyProtection="1">
      <alignment vertical="top"/>
    </xf>
    <xf numFmtId="0" fontId="6" fillId="0" borderId="0" xfId="56" applyFont="1" applyFill="1" applyBorder="1" applyAlignment="1" applyProtection="1">
      <alignment horizontal="right"/>
    </xf>
    <xf numFmtId="0" fontId="19" fillId="0" borderId="0" xfId="56" applyFont="1" applyFill="1" applyBorder="1" applyAlignment="1" applyProtection="1">
      <alignment horizontal="center" vertical="top"/>
    </xf>
    <xf numFmtId="176" fontId="5" fillId="2" borderId="1" xfId="56" applyNumberFormat="1" applyFont="1" applyFill="1" applyBorder="1" applyAlignment="1" applyProtection="1">
      <alignment horizontal="right" vertical="center"/>
      <protection locked="0"/>
    </xf>
    <xf numFmtId="0" fontId="2" fillId="0" borderId="1" xfId="56" applyFont="1" applyFill="1" applyBorder="1" applyAlignment="1" applyProtection="1">
      <alignment horizontal="left" vertical="center" indent="1"/>
      <protection locked="0"/>
    </xf>
    <xf numFmtId="0" fontId="1" fillId="0" borderId="1" xfId="56" applyFont="1" applyFill="1" applyBorder="1" applyAlignment="1" applyProtection="1">
      <alignment horizontal="left" vertical="center" indent="1"/>
      <protection locked="0"/>
    </xf>
    <xf numFmtId="176" fontId="34" fillId="0" borderId="1" xfId="56" applyNumberFormat="1" applyFont="1" applyFill="1" applyBorder="1" applyAlignment="1" applyProtection="1">
      <protection locked="0"/>
    </xf>
    <xf numFmtId="0" fontId="40" fillId="0" borderId="0" xfId="0" applyFont="1" applyProtection="1">
      <protection locked="0"/>
    </xf>
    <xf numFmtId="0" fontId="0" fillId="0" borderId="0" xfId="0" applyProtection="1">
      <protection locked="0"/>
    </xf>
    <xf numFmtId="0" fontId="41" fillId="0" borderId="0" xfId="0" applyFont="1" applyFill="1" applyAlignment="1" applyProtection="1">
      <alignment horizontal="center" vertical="center"/>
    </xf>
    <xf numFmtId="0" fontId="42" fillId="0" borderId="0" xfId="0" applyFont="1" applyFill="1" applyAlignment="1" applyProtection="1">
      <alignment horizontal="left" vertical="center"/>
    </xf>
    <xf numFmtId="0" fontId="43" fillId="0" borderId="0" xfId="6" applyFont="1" applyFill="1" applyAlignment="1" applyProtection="1">
      <alignment horizontal="left" vertical="center" indent="3"/>
    </xf>
    <xf numFmtId="0" fontId="0" fillId="0" borderId="0" xfId="0" applyFill="1"/>
    <xf numFmtId="0" fontId="44" fillId="0" borderId="0" xfId="0" applyFont="1" applyFill="1" applyAlignment="1">
      <alignment horizontal="center" vertical="center"/>
    </xf>
    <xf numFmtId="0" fontId="44" fillId="0" borderId="0" xfId="0" applyFont="1" applyFill="1" applyAlignment="1" quotePrefix="1">
      <alignment horizontal="center" vertical="center"/>
    </xf>
    <xf numFmtId="0" fontId="2" fillId="0" borderId="1" xfId="56" applyFont="1" applyFill="1" applyBorder="1" applyAlignment="1" applyProtection="1" quotePrefix="1">
      <alignment horizontal="left" vertical="center" wrapText="1"/>
      <protection locked="0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6" xfId="50"/>
    <cellStyle name="常规 3 2" xfId="51"/>
    <cellStyle name="Normal 2" xfId="52"/>
    <cellStyle name="常规 3 3" xfId="53"/>
    <cellStyle name="Normal 3" xfId="54"/>
    <cellStyle name="常规 2 2" xfId="55"/>
    <cellStyle name="Normal" xfId="56"/>
    <cellStyle name="常规 11" xfId="57"/>
    <cellStyle name="常规 2" xfId="58"/>
    <cellStyle name="常规 3" xfId="59"/>
    <cellStyle name="常规 4" xfId="60"/>
    <cellStyle name="常规 5" xfId="61"/>
    <cellStyle name="TextStyle" xfId="62"/>
  </cellStyles>
  <tableStyles count="0" defaultTableStyle="TableStyleMedium2" defaultPivotStyle="PivotStyleLight16"/>
  <colors>
    <mruColors>
      <color rgb="00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4"/>
  <sheetViews>
    <sheetView showGridLines="0" tabSelected="1" workbookViewId="0">
      <selection activeCell="A4" sqref="A4"/>
    </sheetView>
  </sheetViews>
  <sheetFormatPr defaultColWidth="0" defaultRowHeight="12.75" zeroHeight="1" outlineLevelRow="3"/>
  <cols>
    <col min="1" max="1" width="129" customWidth="1"/>
    <col min="2" max="16384" width="9.14285714285714" hidden="1"/>
  </cols>
  <sheetData>
    <row r="1" ht="129.95" customHeight="1" spans="1:1">
      <c r="A1" s="243"/>
    </row>
    <row r="2" ht="57" customHeight="1" spans="1:1">
      <c r="A2" s="245" t="s">
        <v>0</v>
      </c>
    </row>
    <row r="3" ht="57" customHeight="1" spans="1:1">
      <c r="A3" s="244" t="s">
        <v>1</v>
      </c>
    </row>
    <row r="4" ht="169.5" customHeight="1" spans="1:1">
      <c r="A4" s="243"/>
    </row>
  </sheetData>
  <printOptions horizontalCentered="1" vertic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AA22"/>
  <sheetViews>
    <sheetView showZeros="0" view="pageBreakPreview" zoomScaleNormal="85" workbookViewId="0">
      <pane xSplit="3" ySplit="7" topLeftCell="D8" activePane="bottomRight" state="frozen"/>
      <selection/>
      <selection pane="topRight"/>
      <selection pane="bottomLeft"/>
      <selection pane="bottomRight" activeCell="I22" sqref="I22:L22"/>
    </sheetView>
  </sheetViews>
  <sheetFormatPr defaultColWidth="9.14285714285714" defaultRowHeight="14.25" customHeight="1"/>
  <cols>
    <col min="1" max="1" width="19.7142857142857" style="24" customWidth="1"/>
    <col min="2" max="2" width="28" style="24" customWidth="1"/>
    <col min="3" max="3" width="38" style="24" customWidth="1"/>
    <col min="4" max="4" width="35.5714285714286" style="24" customWidth="1"/>
    <col min="5" max="5" width="15.7142857142857" style="24" customWidth="1"/>
    <col min="6" max="6" width="16.8571428571429" style="24" customWidth="1"/>
    <col min="7" max="8" width="15.7142857142857" style="24" customWidth="1"/>
    <col min="9" max="27" width="12.7142857142857" style="24" customWidth="1"/>
    <col min="28" max="16384" width="9.14285714285714" style="24"/>
  </cols>
  <sheetData>
    <row r="1" s="64" customFormat="1" ht="13.5" customHeight="1" spans="5:27">
      <c r="E1" s="154"/>
      <c r="F1" s="154"/>
      <c r="G1" s="154"/>
      <c r="H1" s="154"/>
      <c r="I1" s="62"/>
      <c r="J1" s="62"/>
      <c r="K1" s="62"/>
      <c r="L1" s="62"/>
      <c r="M1" s="62"/>
      <c r="N1" s="62"/>
      <c r="O1" s="62"/>
      <c r="P1" s="62"/>
      <c r="Q1" s="62"/>
      <c r="AA1" s="63"/>
    </row>
    <row r="2" s="64" customFormat="1" ht="51.95" customHeight="1" spans="1:27">
      <c r="A2" s="53" t="s">
        <v>10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="80" customFormat="1" ht="24" customHeight="1" spans="1:27">
      <c r="A3" s="87" t="str">
        <f>"单位名称："&amp;封面!$A$2</f>
        <v>单位名称：南涧彝族自治县动物卫生监督所</v>
      </c>
      <c r="B3" s="87"/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  <c r="P3" s="88"/>
      <c r="Q3" s="88"/>
      <c r="Z3" s="81" t="s">
        <v>20</v>
      </c>
      <c r="AA3" s="81"/>
    </row>
    <row r="4" ht="24" customHeight="1" spans="1:27">
      <c r="A4" s="56" t="s">
        <v>287</v>
      </c>
      <c r="B4" s="56" t="s">
        <v>204</v>
      </c>
      <c r="C4" s="56" t="s">
        <v>205</v>
      </c>
      <c r="D4" s="56" t="s">
        <v>288</v>
      </c>
      <c r="E4" s="56" t="s">
        <v>206</v>
      </c>
      <c r="F4" s="56" t="s">
        <v>207</v>
      </c>
      <c r="G4" s="56" t="s">
        <v>289</v>
      </c>
      <c r="H4" s="56" t="s">
        <v>290</v>
      </c>
      <c r="I4" s="56" t="s">
        <v>75</v>
      </c>
      <c r="J4" s="157" t="s">
        <v>76</v>
      </c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9"/>
      <c r="V4" s="90" t="s">
        <v>63</v>
      </c>
      <c r="W4" s="101"/>
      <c r="X4" s="101"/>
      <c r="Y4" s="101"/>
      <c r="Z4" s="101"/>
      <c r="AA4" s="107"/>
    </row>
    <row r="5" ht="24" customHeight="1" spans="1:27">
      <c r="A5" s="56"/>
      <c r="B5" s="56"/>
      <c r="C5" s="56"/>
      <c r="D5" s="56"/>
      <c r="E5" s="56"/>
      <c r="F5" s="56"/>
      <c r="G5" s="56"/>
      <c r="H5" s="56"/>
      <c r="I5" s="56"/>
      <c r="J5" s="89" t="s">
        <v>77</v>
      </c>
      <c r="K5" s="157" t="s">
        <v>78</v>
      </c>
      <c r="L5" s="159"/>
      <c r="M5" s="89" t="s">
        <v>79</v>
      </c>
      <c r="N5" s="89" t="s">
        <v>80</v>
      </c>
      <c r="O5" s="89" t="s">
        <v>81</v>
      </c>
      <c r="P5" s="157" t="s">
        <v>82</v>
      </c>
      <c r="Q5" s="158"/>
      <c r="R5" s="158"/>
      <c r="S5" s="158"/>
      <c r="T5" s="158"/>
      <c r="U5" s="159"/>
      <c r="V5" s="89" t="s">
        <v>77</v>
      </c>
      <c r="W5" s="89" t="s">
        <v>78</v>
      </c>
      <c r="X5" s="89" t="s">
        <v>79</v>
      </c>
      <c r="Y5" s="89" t="s">
        <v>80</v>
      </c>
      <c r="Z5" s="89" t="s">
        <v>81</v>
      </c>
      <c r="AA5" s="89" t="s">
        <v>82</v>
      </c>
    </row>
    <row r="6" ht="32.25" customHeight="1" spans="1:27">
      <c r="A6" s="56"/>
      <c r="B6" s="56"/>
      <c r="C6" s="56"/>
      <c r="D6" s="56"/>
      <c r="E6" s="56"/>
      <c r="F6" s="56"/>
      <c r="G6" s="56"/>
      <c r="H6" s="56"/>
      <c r="I6" s="56"/>
      <c r="J6" s="92"/>
      <c r="K6" s="56" t="s">
        <v>210</v>
      </c>
      <c r="L6" s="56" t="s">
        <v>291</v>
      </c>
      <c r="M6" s="92"/>
      <c r="N6" s="92"/>
      <c r="O6" s="92"/>
      <c r="P6" s="89" t="s">
        <v>77</v>
      </c>
      <c r="Q6" s="89" t="s">
        <v>83</v>
      </c>
      <c r="R6" s="89" t="s">
        <v>84</v>
      </c>
      <c r="S6" s="89" t="s">
        <v>85</v>
      </c>
      <c r="T6" s="89" t="s">
        <v>86</v>
      </c>
      <c r="U6" s="89" t="s">
        <v>87</v>
      </c>
      <c r="V6" s="92"/>
      <c r="W6" s="92"/>
      <c r="X6" s="92"/>
      <c r="Y6" s="92"/>
      <c r="Z6" s="92"/>
      <c r="AA6" s="92"/>
    </row>
    <row r="7" ht="24" customHeight="1" spans="1:27">
      <c r="A7" s="93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3">
        <v>7</v>
      </c>
      <c r="H7" s="93">
        <v>8</v>
      </c>
      <c r="I7" s="93" t="s">
        <v>292</v>
      </c>
      <c r="J7" s="93" t="s">
        <v>293</v>
      </c>
      <c r="K7" s="93">
        <v>11</v>
      </c>
      <c r="L7" s="93">
        <v>12</v>
      </c>
      <c r="M7" s="93">
        <v>13</v>
      </c>
      <c r="N7" s="93">
        <v>14</v>
      </c>
      <c r="O7" s="93">
        <v>15</v>
      </c>
      <c r="P7" s="93" t="s">
        <v>294</v>
      </c>
      <c r="Q7" s="93">
        <v>17</v>
      </c>
      <c r="R7" s="93">
        <v>18</v>
      </c>
      <c r="S7" s="93">
        <v>19</v>
      </c>
      <c r="T7" s="93">
        <v>20</v>
      </c>
      <c r="U7" s="93">
        <v>21</v>
      </c>
      <c r="V7" s="93" t="s">
        <v>295</v>
      </c>
      <c r="W7" s="93">
        <v>23</v>
      </c>
      <c r="X7" s="93">
        <v>24</v>
      </c>
      <c r="Y7" s="93">
        <v>25</v>
      </c>
      <c r="Z7" s="93">
        <v>26</v>
      </c>
      <c r="AA7" s="93">
        <v>27</v>
      </c>
    </row>
    <row r="8" ht="24" customHeight="1" spans="1:27">
      <c r="A8" s="15" t="s">
        <v>296</v>
      </c>
      <c r="B8" s="15" t="s">
        <v>297</v>
      </c>
      <c r="C8" s="15" t="s">
        <v>298</v>
      </c>
      <c r="D8" s="246" t="s">
        <v>0</v>
      </c>
      <c r="E8" s="15" t="s">
        <v>133</v>
      </c>
      <c r="F8" s="15" t="s">
        <v>134</v>
      </c>
      <c r="G8" s="15" t="s">
        <v>299</v>
      </c>
      <c r="H8" s="15" t="s">
        <v>300</v>
      </c>
      <c r="I8" s="160">
        <v>20000</v>
      </c>
      <c r="J8" s="160">
        <v>20000</v>
      </c>
      <c r="K8" s="160">
        <v>20000</v>
      </c>
      <c r="L8" s="160">
        <v>20000</v>
      </c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</row>
    <row r="9" ht="24" customHeight="1" spans="1:27">
      <c r="A9" s="19"/>
      <c r="B9" s="19"/>
      <c r="C9" s="19"/>
      <c r="D9" s="19"/>
      <c r="E9" s="19"/>
      <c r="F9" s="19"/>
      <c r="G9" s="19"/>
      <c r="H9" s="19"/>
      <c r="I9" s="162"/>
      <c r="J9" s="162"/>
      <c r="K9" s="162"/>
      <c r="L9" s="162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</row>
    <row r="10" ht="24" customHeight="1" spans="1:27">
      <c r="A10" s="19"/>
      <c r="B10" s="19"/>
      <c r="C10" s="19"/>
      <c r="D10" s="19"/>
      <c r="E10" s="19"/>
      <c r="F10" s="19"/>
      <c r="G10" s="19"/>
      <c r="H10" s="19"/>
      <c r="I10" s="162"/>
      <c r="J10" s="162"/>
      <c r="K10" s="162"/>
      <c r="L10" s="162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</row>
    <row r="11" ht="24" customHeight="1" spans="1:27">
      <c r="A11" s="19"/>
      <c r="B11" s="19"/>
      <c r="C11" s="19"/>
      <c r="D11" s="19"/>
      <c r="E11" s="19"/>
      <c r="F11" s="19"/>
      <c r="G11" s="19"/>
      <c r="H11" s="19"/>
      <c r="I11" s="162"/>
      <c r="J11" s="162"/>
      <c r="K11" s="162"/>
      <c r="L11" s="162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</row>
    <row r="12" ht="24" customHeight="1" spans="1:27">
      <c r="A12" s="19"/>
      <c r="B12" s="19"/>
      <c r="C12" s="19"/>
      <c r="D12" s="19"/>
      <c r="E12" s="19"/>
      <c r="F12" s="19"/>
      <c r="G12" s="19"/>
      <c r="H12" s="19"/>
      <c r="I12" s="162"/>
      <c r="J12" s="162"/>
      <c r="K12" s="162"/>
      <c r="L12" s="162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</row>
    <row r="13" ht="24" customHeight="1" spans="1:27">
      <c r="A13" s="19"/>
      <c r="B13" s="19"/>
      <c r="C13" s="19"/>
      <c r="D13" s="19"/>
      <c r="E13" s="19"/>
      <c r="F13" s="19"/>
      <c r="G13" s="19"/>
      <c r="H13" s="19"/>
      <c r="I13" s="162"/>
      <c r="J13" s="162"/>
      <c r="K13" s="162"/>
      <c r="L13" s="162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</row>
    <row r="14" ht="24" customHeight="1" spans="1:27">
      <c r="A14" s="19"/>
      <c r="B14" s="19"/>
      <c r="C14" s="19"/>
      <c r="D14" s="19"/>
      <c r="E14" s="19"/>
      <c r="F14" s="19"/>
      <c r="G14" s="19"/>
      <c r="H14" s="19"/>
      <c r="I14" s="162"/>
      <c r="J14" s="162"/>
      <c r="K14" s="162"/>
      <c r="L14" s="162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</row>
    <row r="15" ht="24" customHeight="1" spans="1:27">
      <c r="A15" s="19"/>
      <c r="B15" s="19"/>
      <c r="C15" s="19"/>
      <c r="D15" s="19"/>
      <c r="E15" s="19"/>
      <c r="F15" s="19"/>
      <c r="G15" s="19"/>
      <c r="H15" s="19"/>
      <c r="I15" s="162"/>
      <c r="J15" s="162"/>
      <c r="K15" s="162"/>
      <c r="L15" s="162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</row>
    <row r="16" ht="24" customHeight="1" spans="1:27">
      <c r="A16" s="19"/>
      <c r="B16" s="19"/>
      <c r="C16" s="19"/>
      <c r="D16" s="19"/>
      <c r="E16" s="19"/>
      <c r="F16" s="19"/>
      <c r="G16" s="19"/>
      <c r="H16" s="19"/>
      <c r="I16" s="162"/>
      <c r="J16" s="162"/>
      <c r="K16" s="162"/>
      <c r="L16" s="162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</row>
    <row r="17" ht="24" customHeight="1" spans="1:27">
      <c r="A17" s="19"/>
      <c r="B17" s="19"/>
      <c r="C17" s="19"/>
      <c r="D17" s="19"/>
      <c r="E17" s="19"/>
      <c r="F17" s="19"/>
      <c r="G17" s="19"/>
      <c r="H17" s="19"/>
      <c r="I17" s="162"/>
      <c r="J17" s="162"/>
      <c r="K17" s="162"/>
      <c r="L17" s="162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  <c r="AA17" s="161"/>
    </row>
    <row r="18" ht="24" customHeight="1" spans="1:27">
      <c r="A18" s="19"/>
      <c r="B18" s="19"/>
      <c r="C18" s="19"/>
      <c r="D18" s="19"/>
      <c r="E18" s="19"/>
      <c r="F18" s="19"/>
      <c r="G18" s="19"/>
      <c r="H18" s="19"/>
      <c r="I18" s="162"/>
      <c r="J18" s="162"/>
      <c r="K18" s="162"/>
      <c r="L18" s="162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</row>
    <row r="19" ht="24" customHeight="1" spans="1:27">
      <c r="A19" s="19"/>
      <c r="B19" s="19"/>
      <c r="C19" s="19"/>
      <c r="D19" s="19"/>
      <c r="E19" s="19"/>
      <c r="F19" s="19"/>
      <c r="G19" s="19"/>
      <c r="H19" s="19"/>
      <c r="I19" s="162"/>
      <c r="J19" s="162"/>
      <c r="K19" s="162"/>
      <c r="L19" s="162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</row>
    <row r="20" ht="24" customHeight="1" spans="1:27">
      <c r="A20" s="19"/>
      <c r="B20" s="19"/>
      <c r="C20" s="19"/>
      <c r="D20" s="19"/>
      <c r="E20" s="19"/>
      <c r="F20" s="19"/>
      <c r="G20" s="19"/>
      <c r="H20" s="19"/>
      <c r="I20" s="162"/>
      <c r="J20" s="162"/>
      <c r="K20" s="162"/>
      <c r="L20" s="162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</row>
    <row r="21" ht="24" customHeight="1" spans="1:27">
      <c r="A21" s="19"/>
      <c r="B21" s="19"/>
      <c r="C21" s="19"/>
      <c r="D21" s="19"/>
      <c r="E21" s="19"/>
      <c r="F21" s="19"/>
      <c r="G21" s="19"/>
      <c r="H21" s="19"/>
      <c r="I21" s="162"/>
      <c r="J21" s="162"/>
      <c r="K21" s="162"/>
      <c r="L21" s="162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</row>
    <row r="22" ht="18.75" customHeight="1" spans="1:27">
      <c r="A22" s="155" t="s">
        <v>141</v>
      </c>
      <c r="B22" s="155"/>
      <c r="C22" s="156"/>
      <c r="D22" s="156"/>
      <c r="E22" s="156"/>
      <c r="F22" s="156"/>
      <c r="G22" s="156"/>
      <c r="H22" s="156"/>
      <c r="I22" s="163">
        <v>20000</v>
      </c>
      <c r="J22" s="163">
        <v>20000</v>
      </c>
      <c r="K22" s="163">
        <v>20000</v>
      </c>
      <c r="L22" s="163">
        <v>20000</v>
      </c>
      <c r="M22" s="164" t="s">
        <v>93</v>
      </c>
      <c r="N22" s="164" t="s">
        <v>93</v>
      </c>
      <c r="O22" s="164"/>
      <c r="P22" s="164"/>
      <c r="Q22" s="164" t="s">
        <v>93</v>
      </c>
      <c r="R22" s="164" t="s">
        <v>93</v>
      </c>
      <c r="S22" s="164" t="s">
        <v>93</v>
      </c>
      <c r="T22" s="164"/>
      <c r="U22" s="164"/>
      <c r="V22" s="164"/>
      <c r="W22" s="164"/>
      <c r="X22" s="164"/>
      <c r="Y22" s="164"/>
      <c r="Z22" s="164" t="s">
        <v>93</v>
      </c>
      <c r="AA22" s="164" t="s">
        <v>93</v>
      </c>
    </row>
  </sheetData>
  <sheetProtection formatCells="0" formatColumns="0" formatRows="0" insertRows="0" insertColumns="0" insertHyperlinks="0" deleteColumns="0" deleteRows="0" sort="0" autoFilter="0" pivotTables="0"/>
  <mergeCells count="27">
    <mergeCell ref="A2:AA2"/>
    <mergeCell ref="A3:H3"/>
    <mergeCell ref="Z3:AA3"/>
    <mergeCell ref="J4:U4"/>
    <mergeCell ref="V4:AA4"/>
    <mergeCell ref="K5:L5"/>
    <mergeCell ref="P5:U5"/>
    <mergeCell ref="A22:H2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M5:M6"/>
    <mergeCell ref="N5:N6"/>
    <mergeCell ref="O5:O6"/>
    <mergeCell ref="V5:V6"/>
    <mergeCell ref="W5:W6"/>
    <mergeCell ref="X5:X6"/>
    <mergeCell ref="Y5:Y6"/>
    <mergeCell ref="Z5:Z6"/>
    <mergeCell ref="AA5:AA6"/>
  </mergeCells>
  <printOptions horizontalCentered="1"/>
  <pageMargins left="0.393700787401575" right="0.393700787401575" top="0.511811023622047" bottom="0.511811023622047" header="0.31496062992126" footer="0.31496062992126"/>
  <pageSetup paperSize="9" scale="33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pageSetUpPr fitToPage="1"/>
  </sheetPr>
  <dimension ref="A1:K11"/>
  <sheetViews>
    <sheetView showZeros="0" view="pageBreakPreview" zoomScaleNormal="70" workbookViewId="0">
      <pane xSplit="1" ySplit="5" topLeftCell="D6" activePane="bottomRight" state="frozen"/>
      <selection/>
      <selection pane="topRight"/>
      <selection pane="bottomLeft"/>
      <selection pane="bottomRight" activeCell="F11" sqref="F11"/>
    </sheetView>
  </sheetViews>
  <sheetFormatPr defaultColWidth="9.14285714285714" defaultRowHeight="12"/>
  <cols>
    <col min="1" max="1" width="47.4285714285714" style="23" customWidth="1"/>
    <col min="2" max="2" width="26.7142857142857" style="23" customWidth="1"/>
    <col min="3" max="3" width="34.8571428571429" style="23" customWidth="1"/>
    <col min="4" max="5" width="19.847619047619" style="23" customWidth="1"/>
    <col min="6" max="6" width="30" style="23" customWidth="1"/>
    <col min="7" max="7" width="19.847619047619" style="51" customWidth="1"/>
    <col min="8" max="8" width="23.5714285714286" style="23" customWidth="1"/>
    <col min="9" max="10" width="19.847619047619" style="51" customWidth="1"/>
    <col min="11" max="11" width="31.7142857142857" style="23" customWidth="1"/>
    <col min="12" max="16384" width="9.14285714285714" style="51"/>
  </cols>
  <sheetData>
    <row r="1" s="49" customFormat="1" customHeight="1" spans="1:11">
      <c r="A1" s="52"/>
      <c r="B1" s="52"/>
      <c r="C1" s="52"/>
      <c r="D1" s="52"/>
      <c r="E1" s="52"/>
      <c r="F1" s="52"/>
      <c r="H1" s="52"/>
      <c r="K1" s="61"/>
    </row>
    <row r="2" s="148" customFormat="1" ht="36" customHeight="1" spans="1:11">
      <c r="A2" s="53" t="s">
        <v>11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="50" customFormat="1" ht="24" customHeight="1" spans="1:11">
      <c r="A3" s="54" t="str">
        <f>"单位名称："&amp;封面!$A$2</f>
        <v>单位名称：南涧彝族自治县动物卫生监督所</v>
      </c>
      <c r="B3" s="54"/>
      <c r="C3" s="55"/>
      <c r="D3" s="55"/>
      <c r="E3" s="55"/>
      <c r="F3" s="55"/>
      <c r="H3" s="55"/>
      <c r="K3" s="55"/>
    </row>
    <row r="4" ht="44.25" customHeight="1" spans="1:11">
      <c r="A4" s="56" t="s">
        <v>301</v>
      </c>
      <c r="B4" s="56" t="s">
        <v>204</v>
      </c>
      <c r="C4" s="56" t="s">
        <v>302</v>
      </c>
      <c r="D4" s="56" t="s">
        <v>303</v>
      </c>
      <c r="E4" s="56" t="s">
        <v>304</v>
      </c>
      <c r="F4" s="56" t="s">
        <v>305</v>
      </c>
      <c r="G4" s="57" t="s">
        <v>306</v>
      </c>
      <c r="H4" s="56" t="s">
        <v>307</v>
      </c>
      <c r="I4" s="57" t="s">
        <v>308</v>
      </c>
      <c r="J4" s="57" t="s">
        <v>309</v>
      </c>
      <c r="K4" s="56" t="s">
        <v>310</v>
      </c>
    </row>
    <row r="5" ht="14.25" customHeight="1" spans="1:11">
      <c r="A5" s="56">
        <v>1</v>
      </c>
      <c r="B5" s="56">
        <v>2</v>
      </c>
      <c r="C5" s="56">
        <v>3</v>
      </c>
      <c r="D5" s="56">
        <v>4</v>
      </c>
      <c r="E5" s="56">
        <v>5</v>
      </c>
      <c r="F5" s="56">
        <v>6</v>
      </c>
      <c r="G5" s="56">
        <v>7</v>
      </c>
      <c r="H5" s="56">
        <v>8</v>
      </c>
      <c r="I5" s="56">
        <v>9</v>
      </c>
      <c r="J5" s="56">
        <v>10</v>
      </c>
      <c r="K5" s="56">
        <v>11</v>
      </c>
    </row>
    <row r="6" ht="30" customHeight="1" spans="1:11">
      <c r="A6" s="149" t="s">
        <v>0</v>
      </c>
      <c r="B6" s="149"/>
      <c r="C6" s="56"/>
      <c r="D6" s="56"/>
      <c r="E6" s="56"/>
      <c r="F6" s="56"/>
      <c r="G6" s="57"/>
      <c r="H6" s="56"/>
      <c r="I6" s="57"/>
      <c r="J6" s="57"/>
      <c r="K6" s="56"/>
    </row>
    <row r="7" ht="48" customHeight="1" spans="1:11">
      <c r="A7" s="150" t="s">
        <v>298</v>
      </c>
      <c r="B7" s="150" t="s">
        <v>297</v>
      </c>
      <c r="C7" s="15" t="s">
        <v>311</v>
      </c>
      <c r="D7" s="15" t="s">
        <v>312</v>
      </c>
      <c r="E7" s="15" t="s">
        <v>313</v>
      </c>
      <c r="F7" s="15" t="s">
        <v>314</v>
      </c>
      <c r="G7" s="116" t="s">
        <v>315</v>
      </c>
      <c r="H7" s="150" t="s">
        <v>316</v>
      </c>
      <c r="I7" s="116" t="s">
        <v>317</v>
      </c>
      <c r="J7" s="116" t="s">
        <v>318</v>
      </c>
      <c r="K7" s="15" t="s">
        <v>314</v>
      </c>
    </row>
    <row r="8" ht="48" customHeight="1" spans="1:11">
      <c r="A8" s="150"/>
      <c r="B8" s="150"/>
      <c r="C8" s="15"/>
      <c r="D8" s="15" t="s">
        <v>312</v>
      </c>
      <c r="E8" s="15" t="s">
        <v>313</v>
      </c>
      <c r="F8" s="15" t="s">
        <v>319</v>
      </c>
      <c r="G8" s="116" t="s">
        <v>320</v>
      </c>
      <c r="H8" s="150" t="s">
        <v>321</v>
      </c>
      <c r="I8" s="116" t="s">
        <v>322</v>
      </c>
      <c r="J8" s="116" t="s">
        <v>318</v>
      </c>
      <c r="K8" s="15" t="s">
        <v>319</v>
      </c>
    </row>
    <row r="9" ht="48" customHeight="1" spans="1:11">
      <c r="A9" s="150"/>
      <c r="B9" s="150"/>
      <c r="C9" s="15"/>
      <c r="D9" s="15" t="s">
        <v>312</v>
      </c>
      <c r="E9" s="15" t="s">
        <v>313</v>
      </c>
      <c r="F9" s="15" t="s">
        <v>323</v>
      </c>
      <c r="G9" s="116" t="s">
        <v>320</v>
      </c>
      <c r="H9" s="150" t="s">
        <v>324</v>
      </c>
      <c r="I9" s="116" t="s">
        <v>317</v>
      </c>
      <c r="J9" s="116" t="s">
        <v>318</v>
      </c>
      <c r="K9" s="15" t="s">
        <v>323</v>
      </c>
    </row>
    <row r="10" ht="48" customHeight="1" spans="1:11">
      <c r="A10" s="150"/>
      <c r="B10" s="150"/>
      <c r="C10" s="15"/>
      <c r="D10" s="15" t="s">
        <v>325</v>
      </c>
      <c r="E10" s="15" t="s">
        <v>326</v>
      </c>
      <c r="F10" s="15" t="s">
        <v>327</v>
      </c>
      <c r="G10" s="150" t="s">
        <v>320</v>
      </c>
      <c r="H10" s="150" t="s">
        <v>328</v>
      </c>
      <c r="I10" s="150"/>
      <c r="J10" s="150" t="s">
        <v>329</v>
      </c>
      <c r="K10" s="15" t="s">
        <v>327</v>
      </c>
    </row>
    <row r="11" ht="48" customHeight="1" spans="1:11">
      <c r="A11" s="150"/>
      <c r="B11" s="150"/>
      <c r="C11" s="15"/>
      <c r="D11" s="151" t="s">
        <v>330</v>
      </c>
      <c r="E11" s="151" t="s">
        <v>331</v>
      </c>
      <c r="F11" s="151" t="s">
        <v>332</v>
      </c>
      <c r="G11" s="152" t="s">
        <v>315</v>
      </c>
      <c r="H11" s="152" t="s">
        <v>316</v>
      </c>
      <c r="I11" s="152" t="s">
        <v>317</v>
      </c>
      <c r="J11" s="153" t="s">
        <v>318</v>
      </c>
      <c r="K11" s="151" t="s">
        <v>332</v>
      </c>
    </row>
  </sheetData>
  <sheetProtection formatCells="0" formatColumns="0" formatRows="0" insertRows="0" insertColumns="0" insertHyperlinks="0" deleteColumns="0" deleteRows="0" sort="0" autoFilter="0" pivotTables="0"/>
  <mergeCells count="5">
    <mergeCell ref="A2:K2"/>
    <mergeCell ref="A3:I3"/>
    <mergeCell ref="A7:A11"/>
    <mergeCell ref="B7:B11"/>
    <mergeCell ref="C7:C11"/>
  </mergeCells>
  <printOptions horizontalCentered="1"/>
  <pageMargins left="0.393700787401575" right="0.393700787401575" top="0.511811023622047" bottom="0.511811023622047" header="0.31496062992126" footer="0.31496062992126"/>
  <pageSetup paperSize="9" scale="4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pageSetUpPr fitToPage="1"/>
  </sheetPr>
  <dimension ref="A1:J19"/>
  <sheetViews>
    <sheetView showZeros="0" view="pageBreakPreview" zoomScaleNormal="85" workbookViewId="0">
      <pane xSplit="1" ySplit="6" topLeftCell="B7" activePane="bottomRight" state="frozen"/>
      <selection/>
      <selection pane="topRight"/>
      <selection pane="bottomLeft"/>
      <selection pane="bottomRight" activeCell="A7" sqref="A7"/>
    </sheetView>
  </sheetViews>
  <sheetFormatPr defaultColWidth="9.14285714285714" defaultRowHeight="14.25" customHeight="1"/>
  <cols>
    <col min="1" max="1" width="43.7142857142857" style="123" customWidth="1"/>
    <col min="2" max="2" width="14.5714285714286" style="123" customWidth="1"/>
    <col min="3" max="3" width="43.7142857142857" style="24" customWidth="1"/>
    <col min="4" max="10" width="14.5714285714286" style="24" customWidth="1"/>
    <col min="11" max="16384" width="9.14285714285714" style="24"/>
  </cols>
  <sheetData>
    <row r="1" s="64" customFormat="1" ht="12" customHeight="1" spans="1:10">
      <c r="A1" s="124"/>
      <c r="B1" s="124">
        <v>0</v>
      </c>
      <c r="C1" s="125">
        <v>1</v>
      </c>
      <c r="D1" s="125"/>
      <c r="E1" s="126"/>
      <c r="F1" s="126"/>
      <c r="G1" s="126"/>
      <c r="H1" s="126"/>
      <c r="I1" s="126"/>
      <c r="J1" s="126"/>
    </row>
    <row r="2" s="64" customFormat="1" ht="36" customHeight="1" spans="1:10">
      <c r="A2" s="65" t="s">
        <v>333</v>
      </c>
      <c r="B2" s="65"/>
      <c r="C2" s="65"/>
      <c r="D2" s="65"/>
      <c r="E2" s="65"/>
      <c r="F2" s="65"/>
      <c r="G2" s="65"/>
      <c r="H2" s="65"/>
      <c r="I2" s="65"/>
      <c r="J2" s="65"/>
    </row>
    <row r="3" s="80" customFormat="1" ht="24" customHeight="1" spans="1:10">
      <c r="A3" s="127" t="str">
        <f>"单位名称："&amp;封面!$A$2</f>
        <v>单位名称：南涧彝族自治县动物卫生监督所</v>
      </c>
      <c r="B3" s="127"/>
      <c r="C3" s="127"/>
      <c r="D3" s="127"/>
      <c r="E3" s="128"/>
      <c r="F3" s="129"/>
      <c r="G3" s="130"/>
      <c r="H3" s="128"/>
      <c r="I3" s="129"/>
      <c r="J3" s="130" t="s">
        <v>20</v>
      </c>
    </row>
    <row r="4" ht="19.5" customHeight="1" spans="1:10">
      <c r="A4" s="131" t="s">
        <v>203</v>
      </c>
      <c r="B4" s="132" t="s">
        <v>176</v>
      </c>
      <c r="C4" s="133"/>
      <c r="D4" s="134" t="s">
        <v>75</v>
      </c>
      <c r="E4" s="57" t="s">
        <v>177</v>
      </c>
      <c r="F4" s="57"/>
      <c r="G4" s="57"/>
      <c r="H4" s="57" t="s">
        <v>178</v>
      </c>
      <c r="I4" s="57"/>
      <c r="J4" s="57"/>
    </row>
    <row r="5" ht="18.75" customHeight="1" spans="1:10">
      <c r="A5" s="131"/>
      <c r="B5" s="131" t="s">
        <v>95</v>
      </c>
      <c r="C5" s="57" t="s">
        <v>96</v>
      </c>
      <c r="D5" s="135"/>
      <c r="E5" s="57" t="s">
        <v>77</v>
      </c>
      <c r="F5" s="57" t="s">
        <v>100</v>
      </c>
      <c r="G5" s="57" t="s">
        <v>101</v>
      </c>
      <c r="H5" s="57" t="s">
        <v>77</v>
      </c>
      <c r="I5" s="57" t="s">
        <v>100</v>
      </c>
      <c r="J5" s="57" t="s">
        <v>101</v>
      </c>
    </row>
    <row r="6" ht="18.75" customHeight="1" spans="1:10">
      <c r="A6" s="136" t="s">
        <v>181</v>
      </c>
      <c r="B6" s="136" t="s">
        <v>182</v>
      </c>
      <c r="C6" s="136" t="s">
        <v>216</v>
      </c>
      <c r="D6" s="136" t="s">
        <v>184</v>
      </c>
      <c r="E6" s="136" t="s">
        <v>185</v>
      </c>
      <c r="F6" s="136" t="s">
        <v>186</v>
      </c>
      <c r="G6" s="136" t="s">
        <v>187</v>
      </c>
      <c r="H6" s="136" t="s">
        <v>334</v>
      </c>
      <c r="I6" s="136" t="s">
        <v>335</v>
      </c>
      <c r="J6" s="136" t="s">
        <v>221</v>
      </c>
    </row>
    <row r="7" ht="18.75" customHeight="1" spans="1:10">
      <c r="A7" s="137" t="s">
        <v>336</v>
      </c>
      <c r="B7" s="138"/>
      <c r="C7" s="116"/>
      <c r="D7" s="116"/>
      <c r="E7" s="139"/>
      <c r="F7" s="139"/>
      <c r="G7" s="139"/>
      <c r="H7" s="139"/>
      <c r="I7" s="139"/>
      <c r="J7" s="139"/>
    </row>
    <row r="8" ht="18.75" customHeight="1" spans="1:10">
      <c r="A8" s="19"/>
      <c r="B8" s="138"/>
      <c r="C8" s="116"/>
      <c r="D8" s="116"/>
      <c r="E8" s="139"/>
      <c r="F8" s="139"/>
      <c r="G8" s="139"/>
      <c r="H8" s="139"/>
      <c r="I8" s="139"/>
      <c r="J8" s="139"/>
    </row>
    <row r="9" ht="18.75" customHeight="1" spans="1:10">
      <c r="A9" s="15"/>
      <c r="B9" s="15"/>
      <c r="C9" s="15"/>
      <c r="D9" s="15"/>
      <c r="E9" s="140" t="s">
        <v>93</v>
      </c>
      <c r="F9" s="141" t="s">
        <v>93</v>
      </c>
      <c r="G9" s="141" t="s">
        <v>93</v>
      </c>
      <c r="H9" s="140" t="s">
        <v>93</v>
      </c>
      <c r="I9" s="141" t="s">
        <v>93</v>
      </c>
      <c r="J9" s="141" t="s">
        <v>93</v>
      </c>
    </row>
    <row r="10" ht="18.75" customHeight="1" spans="1:10">
      <c r="A10" s="15"/>
      <c r="B10" s="15"/>
      <c r="C10" s="142"/>
      <c r="D10" s="142"/>
      <c r="E10" s="140"/>
      <c r="F10" s="141"/>
      <c r="G10" s="141"/>
      <c r="H10" s="140"/>
      <c r="I10" s="141"/>
      <c r="J10" s="141"/>
    </row>
    <row r="11" ht="18.75" customHeight="1" spans="1:10">
      <c r="A11" s="15"/>
      <c r="B11" s="15"/>
      <c r="C11" s="95"/>
      <c r="D11" s="95"/>
      <c r="E11" s="140"/>
      <c r="F11" s="141"/>
      <c r="G11" s="141"/>
      <c r="H11" s="140"/>
      <c r="I11" s="141"/>
      <c r="J11" s="141"/>
    </row>
    <row r="12" ht="18.75" customHeight="1" spans="1:10">
      <c r="A12" s="15"/>
      <c r="B12" s="15"/>
      <c r="C12" s="95"/>
      <c r="D12" s="95"/>
      <c r="E12" s="140"/>
      <c r="F12" s="141"/>
      <c r="G12" s="141"/>
      <c r="H12" s="140"/>
      <c r="I12" s="141"/>
      <c r="J12" s="141"/>
    </row>
    <row r="13" ht="18.75" customHeight="1" spans="1:10">
      <c r="A13" s="15"/>
      <c r="B13" s="15"/>
      <c r="C13" s="95"/>
      <c r="D13" s="95"/>
      <c r="E13" s="140"/>
      <c r="F13" s="141"/>
      <c r="G13" s="141"/>
      <c r="H13" s="140"/>
      <c r="I13" s="141"/>
      <c r="J13" s="141"/>
    </row>
    <row r="14" ht="18.75" customHeight="1" spans="1:10">
      <c r="A14" s="15"/>
      <c r="B14" s="15"/>
      <c r="C14" s="95"/>
      <c r="D14" s="95"/>
      <c r="E14" s="140"/>
      <c r="F14" s="141"/>
      <c r="G14" s="141"/>
      <c r="H14" s="140"/>
      <c r="I14" s="141"/>
      <c r="J14" s="141"/>
    </row>
    <row r="15" ht="18.75" customHeight="1" spans="1:10">
      <c r="A15" s="15"/>
      <c r="B15" s="15"/>
      <c r="C15" s="95"/>
      <c r="D15" s="95"/>
      <c r="E15" s="140"/>
      <c r="F15" s="141"/>
      <c r="G15" s="141"/>
      <c r="H15" s="140"/>
      <c r="I15" s="141"/>
      <c r="J15" s="141"/>
    </row>
    <row r="16" ht="18.75" customHeight="1" spans="1:10">
      <c r="A16" s="15"/>
      <c r="B16" s="15"/>
      <c r="C16" s="95"/>
      <c r="D16" s="95"/>
      <c r="E16" s="140"/>
      <c r="F16" s="141"/>
      <c r="G16" s="141"/>
      <c r="H16" s="140"/>
      <c r="I16" s="141"/>
      <c r="J16" s="141"/>
    </row>
    <row r="17" ht="18.75" customHeight="1" spans="1:10">
      <c r="A17" s="15"/>
      <c r="B17" s="15"/>
      <c r="C17" s="95"/>
      <c r="D17" s="95"/>
      <c r="E17" s="140"/>
      <c r="F17" s="141"/>
      <c r="G17" s="141"/>
      <c r="H17" s="140"/>
      <c r="I17" s="141"/>
      <c r="J17" s="141"/>
    </row>
    <row r="18" ht="18.75" customHeight="1" spans="1:10">
      <c r="A18" s="143" t="s">
        <v>141</v>
      </c>
      <c r="B18" s="144"/>
      <c r="C18" s="145"/>
      <c r="D18" s="145"/>
      <c r="E18" s="146" t="s">
        <v>93</v>
      </c>
      <c r="F18" s="147" t="s">
        <v>93</v>
      </c>
      <c r="G18" s="147" t="s">
        <v>93</v>
      </c>
      <c r="H18" s="146" t="s">
        <v>93</v>
      </c>
      <c r="I18" s="147" t="s">
        <v>93</v>
      </c>
      <c r="J18" s="147" t="s">
        <v>93</v>
      </c>
    </row>
    <row r="19" ht="21" customHeight="1" spans="1:2">
      <c r="A19" s="23" t="s">
        <v>337</v>
      </c>
      <c r="B19" s="23"/>
    </row>
  </sheetData>
  <sheetProtection formatCells="0" formatColumns="0" formatRows="0" insertRows="0" insertColumns="0" insertHyperlinks="0" deleteColumns="0" deleteRows="0" sort="0" autoFilter="0" pivotTables="0"/>
  <mergeCells count="8">
    <mergeCell ref="A2:J2"/>
    <mergeCell ref="A3:C3"/>
    <mergeCell ref="B4:C4"/>
    <mergeCell ref="E4:G4"/>
    <mergeCell ref="H4:J4"/>
    <mergeCell ref="A18:C18"/>
    <mergeCell ref="A4:A5"/>
    <mergeCell ref="D4:D5"/>
  </mergeCells>
  <printOptions horizontalCentered="1"/>
  <pageMargins left="0.393700787401575" right="0.393700787401575" top="0.511811023622047" bottom="0.511811023622047" header="0.31496062992126" footer="0.31496062992126"/>
  <pageSetup paperSize="9" scale="6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pageSetUpPr fitToPage="1"/>
  </sheetPr>
  <dimension ref="A1:X14"/>
  <sheetViews>
    <sheetView showZeros="0" view="pageBreakPreview" zoomScaleNormal="70" workbookViewId="0">
      <pane xSplit="2" ySplit="7" topLeftCell="C8" activePane="bottomRight" state="frozen"/>
      <selection/>
      <selection pane="topRight"/>
      <selection pane="bottomLeft"/>
      <selection pane="bottomRight" activeCell="A8" sqref="A8"/>
    </sheetView>
  </sheetViews>
  <sheetFormatPr defaultColWidth="9.14285714285714" defaultRowHeight="14.25" customHeight="1"/>
  <cols>
    <col min="1" max="1" width="39.1428571428571" style="24" customWidth="1"/>
    <col min="2" max="2" width="21.7142857142857" style="24" customWidth="1"/>
    <col min="3" max="3" width="35.2857142857143" style="24" customWidth="1"/>
    <col min="4" max="5" width="9.57142857142857" style="24" customWidth="1"/>
    <col min="6" max="6" width="13.1428571428571" style="24" customWidth="1"/>
    <col min="7" max="13" width="9.57142857142857" style="24" customWidth="1"/>
    <col min="14" max="14" width="9.57142857142857" style="51" customWidth="1"/>
    <col min="15" max="15" width="9.57142857142857" style="24" customWidth="1"/>
    <col min="16" max="24" width="9.57142857142857" style="51" customWidth="1"/>
    <col min="25" max="16384" width="9.14285714285714" style="51"/>
  </cols>
  <sheetData>
    <row r="1" s="49" customFormat="1" ht="13.5" customHeight="1" spans="1:15">
      <c r="A1" s="62"/>
      <c r="B1" s="62"/>
      <c r="C1" s="62"/>
      <c r="D1" s="62"/>
      <c r="E1" s="62"/>
      <c r="F1" s="62"/>
      <c r="G1" s="62"/>
      <c r="H1" s="62"/>
      <c r="I1" s="62"/>
      <c r="J1" s="64"/>
      <c r="K1" s="64"/>
      <c r="L1" s="64"/>
      <c r="M1" s="64"/>
      <c r="N1" s="61"/>
      <c r="O1" s="61"/>
    </row>
    <row r="2" s="108" customFormat="1" ht="45" customHeight="1" spans="1:24">
      <c r="A2" s="65" t="s">
        <v>13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</row>
    <row r="3" s="50" customFormat="1" ht="26.1" customHeight="1" spans="1:24">
      <c r="A3" s="87" t="str">
        <f>"单位名称："&amp;封面!$A$2</f>
        <v>单位名称：南涧彝族自治县动物卫生监督所</v>
      </c>
      <c r="B3" s="88"/>
      <c r="C3" s="88"/>
      <c r="D3" s="88"/>
      <c r="E3" s="88"/>
      <c r="F3" s="88"/>
      <c r="G3" s="88"/>
      <c r="H3" s="88"/>
      <c r="I3" s="88"/>
      <c r="J3" s="80"/>
      <c r="K3" s="80"/>
      <c r="L3" s="80"/>
      <c r="M3" s="80"/>
      <c r="Q3" s="121"/>
      <c r="W3" s="122" t="s">
        <v>20</v>
      </c>
      <c r="X3" s="122"/>
    </row>
    <row r="4" ht="15.75" customHeight="1" spans="1:24">
      <c r="A4" s="56" t="s">
        <v>301</v>
      </c>
      <c r="B4" s="56" t="s">
        <v>338</v>
      </c>
      <c r="C4" s="56" t="s">
        <v>339</v>
      </c>
      <c r="D4" s="56" t="s">
        <v>340</v>
      </c>
      <c r="E4" s="56" t="s">
        <v>341</v>
      </c>
      <c r="F4" s="56" t="s">
        <v>342</v>
      </c>
      <c r="G4" s="89" t="s">
        <v>75</v>
      </c>
      <c r="H4" s="90" t="s">
        <v>76</v>
      </c>
      <c r="I4" s="101"/>
      <c r="J4" s="101"/>
      <c r="K4" s="101"/>
      <c r="L4" s="101"/>
      <c r="M4" s="101"/>
      <c r="N4" s="101"/>
      <c r="O4" s="101"/>
      <c r="P4" s="101"/>
      <c r="Q4" s="101"/>
      <c r="R4" s="107"/>
      <c r="S4" s="90" t="s">
        <v>63</v>
      </c>
      <c r="T4" s="101"/>
      <c r="U4" s="101"/>
      <c r="V4" s="101"/>
      <c r="W4" s="101"/>
      <c r="X4" s="107"/>
    </row>
    <row r="5" ht="17.25" customHeight="1" spans="1:24">
      <c r="A5" s="56"/>
      <c r="B5" s="56"/>
      <c r="C5" s="56"/>
      <c r="D5" s="56"/>
      <c r="E5" s="56"/>
      <c r="F5" s="56"/>
      <c r="G5" s="91"/>
      <c r="H5" s="89" t="s">
        <v>77</v>
      </c>
      <c r="I5" s="102" t="s">
        <v>78</v>
      </c>
      <c r="J5" s="56" t="s">
        <v>79</v>
      </c>
      <c r="K5" s="56" t="s">
        <v>80</v>
      </c>
      <c r="L5" s="56" t="s">
        <v>81</v>
      </c>
      <c r="M5" s="56" t="s">
        <v>82</v>
      </c>
      <c r="N5" s="56"/>
      <c r="O5" s="56"/>
      <c r="P5" s="56"/>
      <c r="Q5" s="56"/>
      <c r="R5" s="56"/>
      <c r="S5" s="89" t="s">
        <v>77</v>
      </c>
      <c r="T5" s="89" t="s">
        <v>78</v>
      </c>
      <c r="U5" s="89" t="s">
        <v>79</v>
      </c>
      <c r="V5" s="89" t="s">
        <v>80</v>
      </c>
      <c r="W5" s="89" t="s">
        <v>81</v>
      </c>
      <c r="X5" s="89" t="s">
        <v>82</v>
      </c>
    </row>
    <row r="6" ht="42.75" customHeight="1" spans="1:24">
      <c r="A6" s="56"/>
      <c r="B6" s="56"/>
      <c r="C6" s="56"/>
      <c r="D6" s="56"/>
      <c r="E6" s="56"/>
      <c r="F6" s="56"/>
      <c r="G6" s="92"/>
      <c r="H6" s="92"/>
      <c r="I6" s="103"/>
      <c r="J6" s="56"/>
      <c r="K6" s="56"/>
      <c r="L6" s="56"/>
      <c r="M6" s="56" t="s">
        <v>77</v>
      </c>
      <c r="N6" s="56" t="s">
        <v>83</v>
      </c>
      <c r="O6" s="56" t="s">
        <v>84</v>
      </c>
      <c r="P6" s="56" t="s">
        <v>85</v>
      </c>
      <c r="Q6" s="56" t="s">
        <v>86</v>
      </c>
      <c r="R6" s="56" t="s">
        <v>87</v>
      </c>
      <c r="S6" s="92"/>
      <c r="T6" s="92"/>
      <c r="U6" s="92"/>
      <c r="V6" s="92"/>
      <c r="W6" s="92"/>
      <c r="X6" s="92"/>
    </row>
    <row r="7" ht="15" customHeight="1" spans="1:24">
      <c r="A7" s="110">
        <v>1</v>
      </c>
      <c r="B7" s="110">
        <v>2</v>
      </c>
      <c r="C7" s="110">
        <v>3</v>
      </c>
      <c r="D7" s="110">
        <v>4</v>
      </c>
      <c r="E7" s="110">
        <v>5</v>
      </c>
      <c r="F7" s="110">
        <v>6</v>
      </c>
      <c r="G7" s="110" t="s">
        <v>343</v>
      </c>
      <c r="H7" s="110" t="s">
        <v>344</v>
      </c>
      <c r="I7" s="110">
        <v>9</v>
      </c>
      <c r="J7" s="110">
        <v>10</v>
      </c>
      <c r="K7" s="110">
        <v>11</v>
      </c>
      <c r="L7" s="110">
        <v>12</v>
      </c>
      <c r="M7" s="110" t="s">
        <v>345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 t="s">
        <v>227</v>
      </c>
      <c r="T7" s="110">
        <v>20</v>
      </c>
      <c r="U7" s="110">
        <v>21</v>
      </c>
      <c r="V7" s="110">
        <v>22</v>
      </c>
      <c r="W7" s="110">
        <v>23</v>
      </c>
      <c r="X7" s="110">
        <v>24</v>
      </c>
    </row>
    <row r="8" s="109" customFormat="1" ht="21" customHeight="1" spans="1:24">
      <c r="A8" s="111" t="s">
        <v>0</v>
      </c>
      <c r="B8" s="111"/>
      <c r="C8" s="111"/>
      <c r="D8" s="111"/>
      <c r="E8" s="112"/>
      <c r="F8" s="113">
        <v>11400</v>
      </c>
      <c r="G8" s="114">
        <v>11400</v>
      </c>
      <c r="H8" s="114">
        <v>11400</v>
      </c>
      <c r="I8" s="114">
        <v>11400</v>
      </c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</row>
    <row r="9" ht="21" customHeight="1" spans="1:24">
      <c r="A9" s="115" t="s">
        <v>258</v>
      </c>
      <c r="B9" s="15" t="s">
        <v>346</v>
      </c>
      <c r="C9" s="15" t="s">
        <v>347</v>
      </c>
      <c r="D9" s="15" t="s">
        <v>348</v>
      </c>
      <c r="E9" s="116">
        <v>1</v>
      </c>
      <c r="F9" s="117">
        <v>2000</v>
      </c>
      <c r="G9" s="118">
        <v>2000</v>
      </c>
      <c r="H9" s="118">
        <v>2000</v>
      </c>
      <c r="I9" s="118">
        <v>2000</v>
      </c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</row>
    <row r="10" ht="21" customHeight="1" spans="1:24">
      <c r="A10" s="115" t="s">
        <v>258</v>
      </c>
      <c r="B10" s="15" t="s">
        <v>349</v>
      </c>
      <c r="C10" s="15" t="s">
        <v>350</v>
      </c>
      <c r="D10" s="15" t="s">
        <v>348</v>
      </c>
      <c r="E10" s="116">
        <v>1</v>
      </c>
      <c r="F10" s="117">
        <v>4000</v>
      </c>
      <c r="G10" s="118">
        <v>4000</v>
      </c>
      <c r="H10" s="118">
        <v>4000</v>
      </c>
      <c r="I10" s="118">
        <v>4000</v>
      </c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</row>
    <row r="11" ht="21" customHeight="1" spans="1:24">
      <c r="A11" s="115" t="s">
        <v>258</v>
      </c>
      <c r="B11" s="15" t="s">
        <v>351</v>
      </c>
      <c r="C11" s="15" t="s">
        <v>352</v>
      </c>
      <c r="D11" s="15" t="s">
        <v>348</v>
      </c>
      <c r="E11" s="116">
        <v>1</v>
      </c>
      <c r="F11" s="117">
        <v>5400</v>
      </c>
      <c r="G11" s="118">
        <v>5400</v>
      </c>
      <c r="H11" s="118">
        <v>5400</v>
      </c>
      <c r="I11" s="118">
        <v>5400</v>
      </c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</row>
    <row r="12" ht="21" customHeight="1" spans="1:24">
      <c r="A12" s="15"/>
      <c r="B12" s="15"/>
      <c r="C12" s="15"/>
      <c r="D12" s="15"/>
      <c r="E12" s="116"/>
      <c r="F12" s="117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</row>
    <row r="13" ht="21" customHeight="1" spans="1:24">
      <c r="A13" s="112" t="s">
        <v>141</v>
      </c>
      <c r="B13" s="119"/>
      <c r="C13" s="119"/>
      <c r="D13" s="119"/>
      <c r="E13" s="120"/>
      <c r="F13" s="113">
        <v>11400</v>
      </c>
      <c r="G13" s="114">
        <v>11400</v>
      </c>
      <c r="H13" s="114">
        <v>11400</v>
      </c>
      <c r="I13" s="114">
        <v>11400</v>
      </c>
      <c r="J13" s="114" t="s">
        <v>93</v>
      </c>
      <c r="K13" s="114" t="s">
        <v>93</v>
      </c>
      <c r="L13" s="114" t="s">
        <v>93</v>
      </c>
      <c r="M13" s="114"/>
      <c r="N13" s="114" t="s">
        <v>93</v>
      </c>
      <c r="O13" s="114" t="s">
        <v>93</v>
      </c>
      <c r="P13" s="114" t="s">
        <v>93</v>
      </c>
      <c r="Q13" s="114" t="s">
        <v>93</v>
      </c>
      <c r="R13" s="114" t="s">
        <v>93</v>
      </c>
      <c r="S13" s="114" t="s">
        <v>93</v>
      </c>
      <c r="T13" s="114" t="s">
        <v>93</v>
      </c>
      <c r="U13" s="114" t="s">
        <v>93</v>
      </c>
      <c r="V13" s="114"/>
      <c r="W13" s="114" t="s">
        <v>93</v>
      </c>
      <c r="X13" s="114" t="s">
        <v>93</v>
      </c>
    </row>
    <row r="14" ht="24.75" customHeight="1" spans="1:1">
      <c r="A14" s="23"/>
    </row>
  </sheetData>
  <sheetProtection formatCells="0" formatColumns="0" formatRows="0" insertRows="0" insertColumns="0" insertHyperlinks="0" deleteColumns="0" deleteRows="0" sort="0" autoFilter="0" pivotTables="0"/>
  <mergeCells count="25">
    <mergeCell ref="A2:X2"/>
    <mergeCell ref="A3:F3"/>
    <mergeCell ref="W3:X3"/>
    <mergeCell ref="H4:R4"/>
    <mergeCell ref="S4:X4"/>
    <mergeCell ref="M5:R5"/>
    <mergeCell ref="A13:E13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rintOptions horizontalCentered="1"/>
  <pageMargins left="0.393700787401575" right="0.393700787401575" top="0.511811023622047" bottom="0.511811023622047" header="0.31496062992126" footer="0.31496062992126"/>
  <pageSetup paperSize="9" scale="4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pageSetUpPr fitToPage="1"/>
  </sheetPr>
  <dimension ref="A1:X14"/>
  <sheetViews>
    <sheetView showZeros="0" view="pageBreakPreview" zoomScaleNormal="70" workbookViewId="0">
      <pane xSplit="2" ySplit="7" topLeftCell="C8" activePane="bottomRight" state="frozen"/>
      <selection/>
      <selection pane="topRight"/>
      <selection pane="bottomLeft"/>
      <selection pane="bottomRight" activeCell="A8" sqref="A8"/>
    </sheetView>
  </sheetViews>
  <sheetFormatPr defaultColWidth="8.71428571428571" defaultRowHeight="14.25" customHeight="1"/>
  <cols>
    <col min="1" max="1" width="29.5714285714286" style="84" customWidth="1"/>
    <col min="2" max="6" width="20.7142857142857" style="84" customWidth="1"/>
    <col min="7" max="10" width="10.1428571428571" style="24" customWidth="1"/>
    <col min="11" max="11" width="10.1428571428571" style="51" customWidth="1"/>
    <col min="12" max="22" width="10.1428571428571" style="24" customWidth="1"/>
    <col min="23" max="23" width="10.1428571428571" style="51" customWidth="1"/>
    <col min="24" max="24" width="10.1428571428571" style="24" customWidth="1"/>
    <col min="25" max="16384" width="8.71428571428571" style="51"/>
  </cols>
  <sheetData>
    <row r="1" s="49" customFormat="1" ht="13.5" customHeight="1" spans="1:24">
      <c r="A1" s="62"/>
      <c r="B1" s="62"/>
      <c r="C1" s="62"/>
      <c r="D1" s="62"/>
      <c r="E1" s="62"/>
      <c r="F1" s="62"/>
      <c r="G1" s="85"/>
      <c r="H1" s="85"/>
      <c r="I1" s="85"/>
      <c r="J1" s="85"/>
      <c r="K1" s="98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105"/>
      <c r="X1" s="105"/>
    </row>
    <row r="2" s="83" customFormat="1" ht="45" customHeight="1" spans="1:24">
      <c r="A2" s="86" t="s">
        <v>14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</row>
    <row r="3" s="50" customFormat="1" ht="26.1" customHeight="1" spans="1:24">
      <c r="A3" s="87" t="str">
        <f>"单位名称："&amp;封面!$A$2</f>
        <v>单位名称：南涧彝族自治县动物卫生监督所</v>
      </c>
      <c r="B3" s="88"/>
      <c r="C3" s="88"/>
      <c r="D3" s="88"/>
      <c r="E3" s="88"/>
      <c r="F3" s="88"/>
      <c r="G3" s="67"/>
      <c r="H3" s="67"/>
      <c r="I3" s="67"/>
      <c r="J3" s="67"/>
      <c r="K3" s="100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106" t="s">
        <v>20</v>
      </c>
      <c r="X3" s="106"/>
    </row>
    <row r="4" ht="15.75" customHeight="1" spans="1:24">
      <c r="A4" s="56" t="s">
        <v>301</v>
      </c>
      <c r="B4" s="56" t="s">
        <v>353</v>
      </c>
      <c r="C4" s="56" t="s">
        <v>354</v>
      </c>
      <c r="D4" s="56" t="s">
        <v>355</v>
      </c>
      <c r="E4" s="56" t="s">
        <v>356</v>
      </c>
      <c r="F4" s="56" t="s">
        <v>357</v>
      </c>
      <c r="G4" s="89" t="s">
        <v>75</v>
      </c>
      <c r="H4" s="90" t="s">
        <v>76</v>
      </c>
      <c r="I4" s="101"/>
      <c r="J4" s="101"/>
      <c r="K4" s="101"/>
      <c r="L4" s="101"/>
      <c r="M4" s="101"/>
      <c r="N4" s="101"/>
      <c r="O4" s="101"/>
      <c r="P4" s="101"/>
      <c r="Q4" s="101"/>
      <c r="R4" s="107"/>
      <c r="S4" s="90" t="s">
        <v>63</v>
      </c>
      <c r="T4" s="101"/>
      <c r="U4" s="101"/>
      <c r="V4" s="101"/>
      <c r="W4" s="101"/>
      <c r="X4" s="107"/>
    </row>
    <row r="5" ht="17.25" customHeight="1" spans="1:24">
      <c r="A5" s="56"/>
      <c r="B5" s="56"/>
      <c r="C5" s="56"/>
      <c r="D5" s="56"/>
      <c r="E5" s="56"/>
      <c r="F5" s="56"/>
      <c r="G5" s="91"/>
      <c r="H5" s="89" t="s">
        <v>77</v>
      </c>
      <c r="I5" s="102" t="s">
        <v>78</v>
      </c>
      <c r="J5" s="56" t="s">
        <v>79</v>
      </c>
      <c r="K5" s="56" t="s">
        <v>80</v>
      </c>
      <c r="L5" s="56" t="s">
        <v>81</v>
      </c>
      <c r="M5" s="56" t="s">
        <v>82</v>
      </c>
      <c r="N5" s="56"/>
      <c r="O5" s="56"/>
      <c r="P5" s="56"/>
      <c r="Q5" s="56"/>
      <c r="R5" s="56"/>
      <c r="S5" s="89" t="s">
        <v>77</v>
      </c>
      <c r="T5" s="89" t="s">
        <v>78</v>
      </c>
      <c r="U5" s="89" t="s">
        <v>79</v>
      </c>
      <c r="V5" s="89" t="s">
        <v>80</v>
      </c>
      <c r="W5" s="89" t="s">
        <v>81</v>
      </c>
      <c r="X5" s="89" t="s">
        <v>82</v>
      </c>
    </row>
    <row r="6" ht="30" customHeight="1" spans="1:24">
      <c r="A6" s="56"/>
      <c r="B6" s="56"/>
      <c r="C6" s="56"/>
      <c r="D6" s="56"/>
      <c r="E6" s="56"/>
      <c r="F6" s="56"/>
      <c r="G6" s="92"/>
      <c r="H6" s="92"/>
      <c r="I6" s="103"/>
      <c r="J6" s="56"/>
      <c r="K6" s="56"/>
      <c r="L6" s="56"/>
      <c r="M6" s="56" t="s">
        <v>77</v>
      </c>
      <c r="N6" s="56" t="s">
        <v>83</v>
      </c>
      <c r="O6" s="56" t="s">
        <v>84</v>
      </c>
      <c r="P6" s="56" t="s">
        <v>85</v>
      </c>
      <c r="Q6" s="56" t="s">
        <v>86</v>
      </c>
      <c r="R6" s="56" t="s">
        <v>87</v>
      </c>
      <c r="S6" s="92"/>
      <c r="T6" s="92"/>
      <c r="U6" s="92"/>
      <c r="V6" s="92"/>
      <c r="W6" s="92"/>
      <c r="X6" s="92"/>
    </row>
    <row r="7" ht="15" customHeight="1" spans="1:24">
      <c r="A7" s="93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3" t="s">
        <v>343</v>
      </c>
      <c r="H7" s="93" t="s">
        <v>344</v>
      </c>
      <c r="I7" s="93">
        <v>9</v>
      </c>
      <c r="J7" s="93">
        <v>10</v>
      </c>
      <c r="K7" s="93">
        <v>11</v>
      </c>
      <c r="L7" s="93">
        <v>12</v>
      </c>
      <c r="M7" s="93" t="s">
        <v>345</v>
      </c>
      <c r="N7" s="93">
        <v>14</v>
      </c>
      <c r="O7" s="93">
        <v>15</v>
      </c>
      <c r="P7" s="93">
        <v>16</v>
      </c>
      <c r="Q7" s="93">
        <v>17</v>
      </c>
      <c r="R7" s="93">
        <v>18</v>
      </c>
      <c r="S7" s="93" t="s">
        <v>227</v>
      </c>
      <c r="T7" s="93">
        <v>20</v>
      </c>
      <c r="U7" s="93">
        <v>21</v>
      </c>
      <c r="V7" s="93">
        <v>22</v>
      </c>
      <c r="W7" s="93">
        <v>23</v>
      </c>
      <c r="X7" s="93">
        <v>24</v>
      </c>
    </row>
    <row r="8" ht="22.5" customHeight="1" spans="1:24">
      <c r="A8" s="94" t="s">
        <v>336</v>
      </c>
      <c r="B8" s="94"/>
      <c r="C8" s="94"/>
      <c r="D8" s="94"/>
      <c r="E8" s="94"/>
      <c r="F8" s="94"/>
      <c r="G8" s="78" t="s">
        <v>93</v>
      </c>
      <c r="H8" s="78" t="s">
        <v>93</v>
      </c>
      <c r="I8" s="78" t="s">
        <v>93</v>
      </c>
      <c r="J8" s="78" t="s">
        <v>93</v>
      </c>
      <c r="K8" s="78" t="s">
        <v>93</v>
      </c>
      <c r="L8" s="78" t="s">
        <v>93</v>
      </c>
      <c r="M8" s="78" t="s">
        <v>93</v>
      </c>
      <c r="N8" s="78" t="s">
        <v>93</v>
      </c>
      <c r="O8" s="78"/>
      <c r="P8" s="78"/>
      <c r="Q8" s="78"/>
      <c r="R8" s="78"/>
      <c r="S8" s="78"/>
      <c r="T8" s="78"/>
      <c r="U8" s="78"/>
      <c r="V8" s="78"/>
      <c r="W8" s="78" t="s">
        <v>93</v>
      </c>
      <c r="X8" s="78" t="s">
        <v>93</v>
      </c>
    </row>
    <row r="9" ht="22.5" customHeight="1" spans="1:24">
      <c r="A9" s="15"/>
      <c r="B9" s="94"/>
      <c r="C9" s="94"/>
      <c r="D9" s="94"/>
      <c r="E9" s="94"/>
      <c r="F9" s="94"/>
      <c r="G9" s="78" t="s">
        <v>93</v>
      </c>
      <c r="H9" s="78" t="s">
        <v>93</v>
      </c>
      <c r="I9" s="78" t="s">
        <v>93</v>
      </c>
      <c r="J9" s="78" t="s">
        <v>93</v>
      </c>
      <c r="K9" s="78" t="s">
        <v>93</v>
      </c>
      <c r="L9" s="78" t="s">
        <v>93</v>
      </c>
      <c r="M9" s="78" t="s">
        <v>93</v>
      </c>
      <c r="N9" s="78" t="s">
        <v>93</v>
      </c>
      <c r="O9" s="78"/>
      <c r="P9" s="78"/>
      <c r="Q9" s="78"/>
      <c r="R9" s="78"/>
      <c r="S9" s="78"/>
      <c r="T9" s="78"/>
      <c r="U9" s="78"/>
      <c r="V9" s="78"/>
      <c r="W9" s="78" t="s">
        <v>93</v>
      </c>
      <c r="X9" s="78" t="s">
        <v>93</v>
      </c>
    </row>
    <row r="10" ht="22.5" customHeight="1" spans="1:24">
      <c r="A10" s="95"/>
      <c r="B10" s="94"/>
      <c r="C10" s="94"/>
      <c r="D10" s="94"/>
      <c r="E10" s="94"/>
      <c r="F10" s="94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</row>
    <row r="11" ht="22.5" customHeight="1" spans="1:24">
      <c r="A11" s="94"/>
      <c r="B11" s="94"/>
      <c r="C11" s="94"/>
      <c r="D11" s="94"/>
      <c r="E11" s="94"/>
      <c r="F11" s="94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</row>
    <row r="12" ht="22.5" customHeight="1" spans="1:24">
      <c r="A12" s="94"/>
      <c r="B12" s="15"/>
      <c r="C12" s="15"/>
      <c r="D12" s="15"/>
      <c r="E12" s="15"/>
      <c r="F12" s="15"/>
      <c r="G12" s="78" t="s">
        <v>93</v>
      </c>
      <c r="H12" s="78" t="s">
        <v>93</v>
      </c>
      <c r="I12" s="78" t="s">
        <v>93</v>
      </c>
      <c r="J12" s="78" t="s">
        <v>93</v>
      </c>
      <c r="K12" s="78" t="s">
        <v>93</v>
      </c>
      <c r="L12" s="78" t="s">
        <v>93</v>
      </c>
      <c r="M12" s="78" t="s">
        <v>93</v>
      </c>
      <c r="N12" s="78" t="s">
        <v>93</v>
      </c>
      <c r="O12" s="78"/>
      <c r="P12" s="78"/>
      <c r="Q12" s="78"/>
      <c r="R12" s="78"/>
      <c r="S12" s="78"/>
      <c r="T12" s="78"/>
      <c r="U12" s="78"/>
      <c r="V12" s="78"/>
      <c r="W12" s="78" t="s">
        <v>93</v>
      </c>
      <c r="X12" s="78" t="s">
        <v>93</v>
      </c>
    </row>
    <row r="13" ht="22.5" customHeight="1" spans="1:24">
      <c r="A13" s="96" t="s">
        <v>141</v>
      </c>
      <c r="B13" s="96"/>
      <c r="C13" s="96"/>
      <c r="D13" s="96"/>
      <c r="E13" s="96"/>
      <c r="F13" s="96"/>
      <c r="G13" s="97"/>
      <c r="H13" s="97"/>
      <c r="I13" s="97"/>
      <c r="J13" s="97"/>
      <c r="K13" s="104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104"/>
      <c r="X13" s="97"/>
    </row>
    <row r="14" ht="22.5" customHeight="1" spans="1:1">
      <c r="A14" s="23" t="s">
        <v>337</v>
      </c>
    </row>
  </sheetData>
  <sheetProtection formatCells="0" formatColumns="0" formatRows="0" insertRows="0" insertColumns="0" insertHyperlinks="0" deleteColumns="0" deleteRows="0" sort="0" autoFilter="0" pivotTables="0"/>
  <mergeCells count="25">
    <mergeCell ref="A2:X2"/>
    <mergeCell ref="A3:C3"/>
    <mergeCell ref="W3:X3"/>
    <mergeCell ref="H4:R4"/>
    <mergeCell ref="S4:X4"/>
    <mergeCell ref="M5:R5"/>
    <mergeCell ref="A13:F13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ageMargins left="0.708661417322835" right="0.708661417322835" top="0.748031496062992" bottom="0.748031496062992" header="0.31496062992126" footer="0.31496062992126"/>
  <pageSetup paperSize="9" scale="42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pageSetUpPr fitToPage="1"/>
  </sheetPr>
  <dimension ref="A1:P9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A7" sqref="A7"/>
    </sheetView>
  </sheetViews>
  <sheetFormatPr defaultColWidth="9.14285714285714" defaultRowHeight="14.25" customHeight="1"/>
  <cols>
    <col min="1" max="1" width="37.7142857142857" style="24" customWidth="1"/>
    <col min="2" max="2" width="29.2857142857143" style="24" customWidth="1"/>
    <col min="3" max="6" width="13.4285714285714" style="24" customWidth="1"/>
    <col min="7" max="7" width="11.2857142857143" style="24" customWidth="1"/>
    <col min="8" max="16" width="10.2857142857143" style="24" customWidth="1"/>
    <col min="17" max="16384" width="9.14285714285714" style="51"/>
  </cols>
  <sheetData>
    <row r="1" s="49" customFormat="1" ht="13.5" customHeight="1" spans="1:16">
      <c r="A1" s="62"/>
      <c r="B1" s="62"/>
      <c r="C1" s="62"/>
      <c r="D1" s="62"/>
      <c r="E1" s="63"/>
      <c r="F1" s="63"/>
      <c r="G1" s="63"/>
      <c r="H1" s="64"/>
      <c r="I1" s="64"/>
      <c r="J1" s="64"/>
      <c r="K1" s="64"/>
      <c r="L1" s="64"/>
      <c r="M1" s="64"/>
      <c r="N1" s="64"/>
      <c r="O1" s="64"/>
      <c r="P1" s="64"/>
    </row>
    <row r="2" s="49" customFormat="1" ht="35.1" customHeight="1" spans="1:16">
      <c r="A2" s="65" t="s">
        <v>15</v>
      </c>
      <c r="B2" s="65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="50" customFormat="1" ht="24" customHeight="1" spans="1:16">
      <c r="A3" s="66" t="str">
        <f>"单位名称："&amp;封面!$A$2</f>
        <v>单位名称：南涧彝族自治县动物卫生监督所</v>
      </c>
      <c r="B3" s="66"/>
      <c r="C3" s="67"/>
      <c r="D3" s="67"/>
      <c r="E3" s="67"/>
      <c r="F3" s="68"/>
      <c r="G3" s="68"/>
      <c r="H3" s="69"/>
      <c r="I3" s="69"/>
      <c r="J3" s="69"/>
      <c r="K3" s="69"/>
      <c r="L3" s="69"/>
      <c r="M3" s="80"/>
      <c r="N3" s="80"/>
      <c r="O3" s="81" t="s">
        <v>20</v>
      </c>
      <c r="P3" s="81"/>
    </row>
    <row r="4" ht="19.5" customHeight="1" spans="1:16">
      <c r="A4" s="57" t="s">
        <v>301</v>
      </c>
      <c r="B4" s="70" t="s">
        <v>176</v>
      </c>
      <c r="C4" s="57" t="s">
        <v>358</v>
      </c>
      <c r="D4" s="57"/>
      <c r="E4" s="57"/>
      <c r="F4" s="57"/>
      <c r="G4" s="71" t="s">
        <v>359</v>
      </c>
      <c r="H4" s="72"/>
      <c r="I4" s="72"/>
      <c r="J4" s="72"/>
      <c r="K4" s="72"/>
      <c r="L4" s="72"/>
      <c r="M4" s="72"/>
      <c r="N4" s="72"/>
      <c r="O4" s="72"/>
      <c r="P4" s="72"/>
    </row>
    <row r="5" ht="40.5" customHeight="1" spans="1:16">
      <c r="A5" s="57"/>
      <c r="B5" s="73"/>
      <c r="C5" s="57" t="s">
        <v>75</v>
      </c>
      <c r="D5" s="56" t="s">
        <v>78</v>
      </c>
      <c r="E5" s="56" t="s">
        <v>79</v>
      </c>
      <c r="F5" s="56" t="s">
        <v>80</v>
      </c>
      <c r="G5" s="56" t="s">
        <v>75</v>
      </c>
      <c r="H5" s="74" t="s">
        <v>360</v>
      </c>
      <c r="I5" s="74" t="s">
        <v>361</v>
      </c>
      <c r="J5" s="74" t="s">
        <v>362</v>
      </c>
      <c r="K5" s="74" t="s">
        <v>363</v>
      </c>
      <c r="L5" s="74" t="s">
        <v>364</v>
      </c>
      <c r="M5" s="74" t="s">
        <v>365</v>
      </c>
      <c r="N5" s="74" t="s">
        <v>366</v>
      </c>
      <c r="O5" s="74" t="s">
        <v>367</v>
      </c>
      <c r="P5" s="82"/>
    </row>
    <row r="6" ht="19.5" customHeight="1" spans="1:16">
      <c r="A6" s="75">
        <v>1</v>
      </c>
      <c r="B6" s="75">
        <v>2</v>
      </c>
      <c r="C6" s="75" t="s">
        <v>368</v>
      </c>
      <c r="D6" s="76">
        <v>4</v>
      </c>
      <c r="E6" s="75">
        <v>5</v>
      </c>
      <c r="F6" s="75">
        <v>6</v>
      </c>
      <c r="G6" s="77" t="s">
        <v>369</v>
      </c>
      <c r="H6" s="76">
        <v>8</v>
      </c>
      <c r="I6" s="76">
        <v>9</v>
      </c>
      <c r="J6" s="76">
        <v>10</v>
      </c>
      <c r="K6" s="76">
        <v>11</v>
      </c>
      <c r="L6" s="76">
        <v>12</v>
      </c>
      <c r="M6" s="76">
        <v>13</v>
      </c>
      <c r="N6" s="76">
        <v>14</v>
      </c>
      <c r="O6" s="76">
        <v>15</v>
      </c>
      <c r="P6" s="76">
        <v>16</v>
      </c>
    </row>
    <row r="7" ht="19.5" customHeight="1" spans="1:16">
      <c r="A7" s="15" t="s">
        <v>336</v>
      </c>
      <c r="B7" s="19"/>
      <c r="C7" s="78" t="s">
        <v>93</v>
      </c>
      <c r="D7" s="78" t="s">
        <v>93</v>
      </c>
      <c r="E7" s="79" t="s">
        <v>93</v>
      </c>
      <c r="F7" s="79" t="s">
        <v>93</v>
      </c>
      <c r="G7" s="79"/>
      <c r="H7" s="78" t="s">
        <v>93</v>
      </c>
      <c r="I7" s="78" t="s">
        <v>93</v>
      </c>
      <c r="J7" s="78" t="s">
        <v>93</v>
      </c>
      <c r="K7" s="78" t="s">
        <v>93</v>
      </c>
      <c r="L7" s="78" t="s">
        <v>93</v>
      </c>
      <c r="M7" s="78" t="s">
        <v>93</v>
      </c>
      <c r="N7" s="78" t="s">
        <v>93</v>
      </c>
      <c r="O7" s="78" t="s">
        <v>93</v>
      </c>
      <c r="P7" s="78" t="s">
        <v>93</v>
      </c>
    </row>
    <row r="8" ht="19.5" customHeight="1" spans="1:16">
      <c r="A8" s="15"/>
      <c r="B8" s="19"/>
      <c r="C8" s="78"/>
      <c r="D8" s="78"/>
      <c r="E8" s="79"/>
      <c r="F8" s="79"/>
      <c r="G8" s="79"/>
      <c r="H8" s="78"/>
      <c r="I8" s="78"/>
      <c r="J8" s="78"/>
      <c r="K8" s="78"/>
      <c r="L8" s="78"/>
      <c r="M8" s="78"/>
      <c r="N8" s="78"/>
      <c r="O8" s="78"/>
      <c r="P8" s="78"/>
    </row>
    <row r="9" s="51" customFormat="1" ht="20.25" customHeight="1" spans="1:16">
      <c r="A9" s="23" t="s">
        <v>337</v>
      </c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</sheetData>
  <sheetProtection formatCells="0" formatColumns="0" formatRows="0" insertRows="0" insertColumns="0" insertHyperlinks="0" deleteColumns="0" deleteRows="0" sort="0" autoFilter="0" pivotTables="0"/>
  <mergeCells count="7">
    <mergeCell ref="A2:P2"/>
    <mergeCell ref="A3:L3"/>
    <mergeCell ref="O3:P3"/>
    <mergeCell ref="C4:F4"/>
    <mergeCell ref="G4:P4"/>
    <mergeCell ref="A4:A5"/>
    <mergeCell ref="B4:B5"/>
  </mergeCells>
  <printOptions horizontalCentered="1"/>
  <pageMargins left="0.393700787401575" right="0.393700787401575" top="0.511811023622047" bottom="0.511811023622047" header="0.31496062992126" footer="0.31496062992126"/>
  <pageSetup paperSize="9" scale="63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>
    <pageSetUpPr fitToPage="1"/>
  </sheetPr>
  <dimension ref="A1:K18"/>
  <sheetViews>
    <sheetView showZeros="0" view="pageBreakPreview" zoomScaleNormal="100" workbookViewId="0">
      <pane xSplit="1" ySplit="5" topLeftCell="B6" activePane="bottomRight" state="frozen"/>
      <selection/>
      <selection pane="topRight"/>
      <selection pane="bottomLeft"/>
      <selection pane="bottomRight" activeCell="A6" sqref="A6"/>
    </sheetView>
  </sheetViews>
  <sheetFormatPr defaultColWidth="9.14285714285714" defaultRowHeight="12"/>
  <cols>
    <col min="1" max="1" width="28.1428571428571" style="23" customWidth="1"/>
    <col min="2" max="2" width="17.7142857142857" style="23" customWidth="1"/>
    <col min="3" max="3" width="29" style="23" customWidth="1"/>
    <col min="4" max="6" width="17.7142857142857" style="23" customWidth="1"/>
    <col min="7" max="7" width="17.7142857142857" style="51" customWidth="1"/>
    <col min="8" max="8" width="17.7142857142857" style="23" customWidth="1"/>
    <col min="9" max="10" width="17.7142857142857" style="51" customWidth="1"/>
    <col min="11" max="11" width="17.7142857142857" style="23" customWidth="1"/>
    <col min="12" max="16384" width="9.14285714285714" style="51"/>
  </cols>
  <sheetData>
    <row r="1" s="49" customFormat="1" customHeight="1" spans="1:11">
      <c r="A1" s="52"/>
      <c r="B1" s="52"/>
      <c r="C1" s="52"/>
      <c r="D1" s="52"/>
      <c r="E1" s="52"/>
      <c r="F1" s="52"/>
      <c r="H1" s="52"/>
      <c r="K1" s="61"/>
    </row>
    <row r="2" s="49" customFormat="1" ht="36" customHeight="1" spans="1:11">
      <c r="A2" s="53" t="s">
        <v>16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="50" customFormat="1" ht="24" customHeight="1" spans="1:11">
      <c r="A3" s="54" t="str">
        <f>"单位名称："&amp;封面!$A$2</f>
        <v>单位名称：南涧彝族自治县动物卫生监督所</v>
      </c>
      <c r="B3" s="54"/>
      <c r="C3" s="55"/>
      <c r="D3" s="55"/>
      <c r="E3" s="55"/>
      <c r="F3" s="55"/>
      <c r="H3" s="55"/>
      <c r="K3" s="55"/>
    </row>
    <row r="4" ht="44.25" customHeight="1" spans="1:11">
      <c r="A4" s="56" t="s">
        <v>301</v>
      </c>
      <c r="B4" s="56" t="s">
        <v>204</v>
      </c>
      <c r="C4" s="56" t="s">
        <v>302</v>
      </c>
      <c r="D4" s="56" t="s">
        <v>303</v>
      </c>
      <c r="E4" s="56" t="s">
        <v>304</v>
      </c>
      <c r="F4" s="56" t="s">
        <v>305</v>
      </c>
      <c r="G4" s="57" t="s">
        <v>306</v>
      </c>
      <c r="H4" s="56" t="s">
        <v>307</v>
      </c>
      <c r="I4" s="57" t="s">
        <v>308</v>
      </c>
      <c r="J4" s="57" t="s">
        <v>309</v>
      </c>
      <c r="K4" s="56" t="s">
        <v>310</v>
      </c>
    </row>
    <row r="5" ht="14.25" customHeight="1" spans="1:11">
      <c r="A5" s="56">
        <v>1</v>
      </c>
      <c r="B5" s="56">
        <v>2</v>
      </c>
      <c r="C5" s="56">
        <v>3</v>
      </c>
      <c r="D5" s="56">
        <v>4</v>
      </c>
      <c r="E5" s="56">
        <v>5</v>
      </c>
      <c r="F5" s="56">
        <v>6</v>
      </c>
      <c r="G5" s="56">
        <v>7</v>
      </c>
      <c r="H5" s="56">
        <v>8</v>
      </c>
      <c r="I5" s="56">
        <v>9</v>
      </c>
      <c r="J5" s="56">
        <v>10</v>
      </c>
      <c r="K5" s="56">
        <v>11</v>
      </c>
    </row>
    <row r="6" ht="30" customHeight="1" spans="1:11">
      <c r="A6" s="19" t="s">
        <v>336</v>
      </c>
      <c r="B6" s="19"/>
      <c r="C6" s="19"/>
      <c r="D6" s="19"/>
      <c r="E6" s="19"/>
      <c r="F6" s="19"/>
      <c r="G6" s="58"/>
      <c r="H6" s="19"/>
      <c r="I6" s="58"/>
      <c r="J6" s="58"/>
      <c r="K6" s="19"/>
    </row>
    <row r="7" ht="21" customHeight="1" spans="1:11">
      <c r="A7" s="59"/>
      <c r="B7" s="59"/>
      <c r="C7" s="19"/>
      <c r="D7" s="19"/>
      <c r="E7" s="19"/>
      <c r="F7" s="19"/>
      <c r="G7" s="58"/>
      <c r="H7" s="19"/>
      <c r="I7" s="58"/>
      <c r="J7" s="58"/>
      <c r="K7" s="19"/>
    </row>
    <row r="8" ht="17.25" customHeight="1" spans="1:3">
      <c r="A8" s="23" t="s">
        <v>337</v>
      </c>
      <c r="C8" s="24"/>
    </row>
    <row r="18" spans="5:5">
      <c r="E18" s="60"/>
    </row>
  </sheetData>
  <sheetProtection formatCells="0" formatColumns="0" formatRows="0" insertRows="0" insertColumns="0" insertHyperlinks="0" deleteColumns="0" deleteRows="0" sort="0" autoFilter="0" pivotTables="0"/>
  <mergeCells count="2">
    <mergeCell ref="A2:K2"/>
    <mergeCell ref="A3:I3"/>
  </mergeCells>
  <printOptions horizontalCentered="1"/>
  <pageMargins left="0.393700787401575" right="0.393700787401575" top="0.511811023622047" bottom="0.511811023622047" header="0.31496062992126" footer="0.31496062992126"/>
  <pageSetup paperSize="9" scale="65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>
    <pageSetUpPr fitToPage="1"/>
  </sheetPr>
  <dimension ref="A1:H10"/>
  <sheetViews>
    <sheetView showZeros="0" view="pageBreakPreview" zoomScaleNormal="115" workbookViewId="0">
      <pane xSplit="1" ySplit="6" topLeftCell="B7" activePane="bottomRight" state="frozen"/>
      <selection/>
      <selection pane="topRight"/>
      <selection pane="bottomLeft"/>
      <selection pane="bottomRight" activeCell="A7" sqref="A7"/>
    </sheetView>
  </sheetViews>
  <sheetFormatPr defaultColWidth="9.14285714285714" defaultRowHeight="12" outlineLevelCol="7"/>
  <cols>
    <col min="1" max="5" width="31.4285714285714" style="1" customWidth="1"/>
    <col min="6" max="8" width="16.7142857142857" style="1" customWidth="1"/>
    <col min="9" max="16384" width="9.14285714285714" style="1"/>
  </cols>
  <sheetData>
    <row r="1" s="33" customFormat="1" spans="8:8">
      <c r="H1" s="34"/>
    </row>
    <row r="2" s="33" customFormat="1" ht="27" spans="1:8">
      <c r="A2" s="35" t="s">
        <v>17</v>
      </c>
      <c r="B2" s="35"/>
      <c r="C2" s="35"/>
      <c r="D2" s="35"/>
      <c r="E2" s="35"/>
      <c r="F2" s="35"/>
      <c r="G2" s="35"/>
      <c r="H2" s="35"/>
    </row>
    <row r="3" s="33" customFormat="1" ht="24" customHeight="1" spans="1:8">
      <c r="A3" s="36" t="str">
        <f>"单位名称："&amp;封面!$A$2</f>
        <v>单位名称：南涧彝族自治县动物卫生监督所</v>
      </c>
      <c r="B3" s="36"/>
      <c r="G3" s="37" t="s">
        <v>20</v>
      </c>
      <c r="H3" s="37"/>
    </row>
    <row r="4" ht="18" customHeight="1" spans="1:8">
      <c r="A4" s="38" t="s">
        <v>203</v>
      </c>
      <c r="B4" s="38" t="s">
        <v>370</v>
      </c>
      <c r="C4" s="38" t="s">
        <v>371</v>
      </c>
      <c r="D4" s="38" t="s">
        <v>372</v>
      </c>
      <c r="E4" s="38" t="s">
        <v>373</v>
      </c>
      <c r="F4" s="38" t="s">
        <v>374</v>
      </c>
      <c r="G4" s="38"/>
      <c r="H4" s="38"/>
    </row>
    <row r="5" ht="18" customHeight="1" spans="1:8">
      <c r="A5" s="38"/>
      <c r="B5" s="38"/>
      <c r="C5" s="38"/>
      <c r="D5" s="38"/>
      <c r="E5" s="38"/>
      <c r="F5" s="39" t="s">
        <v>341</v>
      </c>
      <c r="G5" s="39" t="s">
        <v>375</v>
      </c>
      <c r="H5" s="39" t="s">
        <v>376</v>
      </c>
    </row>
    <row r="6" ht="21" customHeight="1" spans="1:8">
      <c r="A6" s="40">
        <v>1</v>
      </c>
      <c r="B6" s="40">
        <v>2</v>
      </c>
      <c r="C6" s="40">
        <v>3</v>
      </c>
      <c r="D6" s="40">
        <v>4</v>
      </c>
      <c r="E6" s="40">
        <v>5</v>
      </c>
      <c r="F6" s="40">
        <v>6</v>
      </c>
      <c r="G6" s="40">
        <v>7</v>
      </c>
      <c r="H6" s="40">
        <v>8</v>
      </c>
    </row>
    <row r="7" ht="30" customHeight="1" spans="1:8">
      <c r="A7" s="41" t="s">
        <v>336</v>
      </c>
      <c r="B7" s="42"/>
      <c r="C7" s="42"/>
      <c r="D7" s="42"/>
      <c r="E7" s="42"/>
      <c r="F7" s="43"/>
      <c r="G7" s="43"/>
      <c r="H7" s="44"/>
    </row>
    <row r="8" ht="30" customHeight="1" spans="1:8">
      <c r="A8" s="15"/>
      <c r="B8" s="45"/>
      <c r="C8" s="45"/>
      <c r="D8" s="45"/>
      <c r="E8" s="45"/>
      <c r="F8" s="43"/>
      <c r="G8" s="43"/>
      <c r="H8" s="44"/>
    </row>
    <row r="9" ht="30" customHeight="1" spans="1:8">
      <c r="A9" s="46" t="s">
        <v>75</v>
      </c>
      <c r="B9" s="47"/>
      <c r="C9" s="47"/>
      <c r="D9" s="47"/>
      <c r="E9" s="47"/>
      <c r="F9" s="47"/>
      <c r="G9" s="48"/>
      <c r="H9" s="44"/>
    </row>
    <row r="10" ht="22.5" customHeight="1" spans="1:2">
      <c r="A10" s="23" t="s">
        <v>337</v>
      </c>
      <c r="B10" s="24"/>
    </row>
  </sheetData>
  <sheetProtection formatCells="0" formatColumns="0" formatRows="0" insertRows="0" insertColumns="0" insertHyperlinks="0" deleteColumns="0" deleteRows="0" sort="0" autoFilter="0" pivotTables="0"/>
  <mergeCells count="9">
    <mergeCell ref="A2:H2"/>
    <mergeCell ref="G3:H3"/>
    <mergeCell ref="F4:H4"/>
    <mergeCell ref="A9:G9"/>
    <mergeCell ref="A4:A5"/>
    <mergeCell ref="B4:B5"/>
    <mergeCell ref="C4:C5"/>
    <mergeCell ref="D4:D5"/>
    <mergeCell ref="E4:E5"/>
  </mergeCells>
  <printOptions horizontalCentered="1"/>
  <pageMargins left="0.393700787401575" right="0.393700787401575" top="0.511811023622047" bottom="0.511811023622047" header="0.31496062992126" footer="0.31496062992126"/>
  <pageSetup paperSize="9" scale="68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>
    <outlinePr summaryBelow="0" summaryRight="0"/>
    <pageSetUpPr fitToPage="1"/>
  </sheetPr>
  <dimension ref="A1:K13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A7" sqref="A7"/>
    </sheetView>
  </sheetViews>
  <sheetFormatPr defaultColWidth="9.14285714285714" defaultRowHeight="14.25" customHeight="1"/>
  <cols>
    <col min="1" max="1" width="18.2857142857143" style="2" customWidth="1"/>
    <col min="2" max="2" width="31.847619047619" style="2" customWidth="1"/>
    <col min="3" max="3" width="23.847619047619" style="2" customWidth="1"/>
    <col min="4" max="4" width="15.1428571428571" style="2" customWidth="1"/>
    <col min="5" max="5" width="17.7142857142857" style="2" customWidth="1"/>
    <col min="6" max="6" width="15.1428571428571" style="2" customWidth="1"/>
    <col min="7" max="7" width="17.7142857142857" style="2" customWidth="1"/>
    <col min="8" max="11" width="15.4285714285714" style="2" customWidth="1"/>
    <col min="12" max="16384" width="9.14285714285714" style="2"/>
  </cols>
  <sheetData>
    <row r="1" ht="13.5" customHeight="1" spans="4:11">
      <c r="D1" s="3"/>
      <c r="E1" s="3"/>
      <c r="F1" s="3"/>
      <c r="G1" s="3"/>
      <c r="H1" s="4"/>
      <c r="I1" s="4"/>
      <c r="J1" s="4"/>
      <c r="K1" s="5"/>
    </row>
    <row r="2" ht="27" customHeight="1" spans="1:11">
      <c r="A2" s="6" t="s">
        <v>18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2.5" customHeight="1" spans="1:11">
      <c r="A3" s="7" t="str">
        <f>"单位名称："&amp;封面!$A$2</f>
        <v>单位名称：南涧彝族自治县动物卫生监督所</v>
      </c>
      <c r="B3" s="8"/>
      <c r="C3" s="8"/>
      <c r="D3" s="8"/>
      <c r="E3" s="8"/>
      <c r="F3" s="8"/>
      <c r="G3" s="8"/>
      <c r="H3" s="8"/>
      <c r="I3" s="8"/>
      <c r="J3" s="8"/>
      <c r="K3" s="10" t="s">
        <v>20</v>
      </c>
    </row>
    <row r="4" ht="35.25" customHeight="1" spans="1:11">
      <c r="A4" s="11" t="s">
        <v>287</v>
      </c>
      <c r="B4" s="11" t="s">
        <v>205</v>
      </c>
      <c r="C4" s="11" t="s">
        <v>288</v>
      </c>
      <c r="D4" s="12" t="s">
        <v>206</v>
      </c>
      <c r="E4" s="12" t="s">
        <v>207</v>
      </c>
      <c r="F4" s="12" t="s">
        <v>289</v>
      </c>
      <c r="G4" s="12" t="s">
        <v>290</v>
      </c>
      <c r="H4" s="13" t="s">
        <v>377</v>
      </c>
      <c r="I4" s="13"/>
      <c r="J4" s="13"/>
      <c r="K4" s="13"/>
    </row>
    <row r="5" ht="35.25" customHeight="1" spans="1:11">
      <c r="A5" s="11"/>
      <c r="B5" s="11"/>
      <c r="C5" s="11"/>
      <c r="D5" s="12"/>
      <c r="E5" s="12"/>
      <c r="F5" s="12"/>
      <c r="G5" s="12"/>
      <c r="H5" s="13" t="s">
        <v>75</v>
      </c>
      <c r="I5" s="12" t="s">
        <v>78</v>
      </c>
      <c r="J5" s="12" t="s">
        <v>79</v>
      </c>
      <c r="K5" s="12" t="s">
        <v>80</v>
      </c>
    </row>
    <row r="6" ht="15.95" customHeight="1" spans="1:11">
      <c r="A6" s="25">
        <v>1</v>
      </c>
      <c r="B6" s="25">
        <v>2</v>
      </c>
      <c r="C6" s="25">
        <v>3</v>
      </c>
      <c r="D6" s="25">
        <v>4</v>
      </c>
      <c r="E6" s="25">
        <v>5</v>
      </c>
      <c r="F6" s="25">
        <v>6</v>
      </c>
      <c r="G6" s="25">
        <v>7</v>
      </c>
      <c r="H6" s="25">
        <v>8</v>
      </c>
      <c r="I6" s="25">
        <v>9</v>
      </c>
      <c r="J6" s="32">
        <v>10</v>
      </c>
      <c r="K6" s="32">
        <v>11</v>
      </c>
    </row>
    <row r="7" ht="35.25" customHeight="1" spans="1:11">
      <c r="A7" s="26" t="s">
        <v>336</v>
      </c>
      <c r="B7" s="27" t="s">
        <v>93</v>
      </c>
      <c r="C7" s="28"/>
      <c r="D7" s="28"/>
      <c r="E7" s="28"/>
      <c r="F7" s="28"/>
      <c r="G7" s="28"/>
      <c r="H7" s="29" t="s">
        <v>93</v>
      </c>
      <c r="I7" s="29" t="s">
        <v>93</v>
      </c>
      <c r="J7" s="29" t="s">
        <v>93</v>
      </c>
      <c r="K7" s="29"/>
    </row>
    <row r="8" ht="35.25" customHeight="1" spans="1:11">
      <c r="A8" s="28"/>
      <c r="B8" s="27"/>
      <c r="C8" s="28"/>
      <c r="D8" s="28"/>
      <c r="E8" s="28"/>
      <c r="F8" s="28"/>
      <c r="G8" s="28"/>
      <c r="H8" s="29"/>
      <c r="I8" s="29"/>
      <c r="J8" s="29"/>
      <c r="K8" s="29"/>
    </row>
    <row r="9" ht="35.25" customHeight="1" spans="1:11">
      <c r="A9" s="28"/>
      <c r="B9" s="27"/>
      <c r="C9" s="28"/>
      <c r="D9" s="28"/>
      <c r="E9" s="28"/>
      <c r="F9" s="28"/>
      <c r="G9" s="28"/>
      <c r="H9" s="29"/>
      <c r="I9" s="29"/>
      <c r="J9" s="29"/>
      <c r="K9" s="29"/>
    </row>
    <row r="10" ht="35.25" customHeight="1" spans="1:11">
      <c r="A10" s="28"/>
      <c r="B10" s="27"/>
      <c r="C10" s="28"/>
      <c r="D10" s="28"/>
      <c r="E10" s="28"/>
      <c r="F10" s="28"/>
      <c r="G10" s="28"/>
      <c r="H10" s="29"/>
      <c r="I10" s="29"/>
      <c r="J10" s="29"/>
      <c r="K10" s="29"/>
    </row>
    <row r="11" ht="35.25" customHeight="1" spans="1:11">
      <c r="A11" s="27" t="s">
        <v>93</v>
      </c>
      <c r="B11" s="27" t="s">
        <v>93</v>
      </c>
      <c r="C11" s="27" t="s">
        <v>93</v>
      </c>
      <c r="D11" s="27" t="s">
        <v>93</v>
      </c>
      <c r="E11" s="27" t="s">
        <v>93</v>
      </c>
      <c r="F11" s="27" t="s">
        <v>93</v>
      </c>
      <c r="G11" s="27" t="s">
        <v>93</v>
      </c>
      <c r="H11" s="22" t="s">
        <v>93</v>
      </c>
      <c r="I11" s="22" t="s">
        <v>93</v>
      </c>
      <c r="J11" s="22" t="s">
        <v>93</v>
      </c>
      <c r="K11" s="22"/>
    </row>
    <row r="12" ht="35.25" customHeight="1" spans="1:11">
      <c r="A12" s="30" t="s">
        <v>141</v>
      </c>
      <c r="B12" s="31"/>
      <c r="C12" s="31"/>
      <c r="D12" s="31"/>
      <c r="E12" s="31"/>
      <c r="F12" s="31"/>
      <c r="G12" s="31"/>
      <c r="H12" s="22" t="s">
        <v>93</v>
      </c>
      <c r="I12" s="22" t="s">
        <v>93</v>
      </c>
      <c r="J12" s="22" t="s">
        <v>93</v>
      </c>
      <c r="K12" s="22"/>
    </row>
    <row r="13" s="1" customFormat="1" ht="29.25" customHeight="1" spans="1:2">
      <c r="A13" s="23" t="s">
        <v>337</v>
      </c>
      <c r="B13" s="24"/>
    </row>
  </sheetData>
  <mergeCells count="10">
    <mergeCell ref="A2:K2"/>
    <mergeCell ref="H4:K4"/>
    <mergeCell ref="A12:G1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3333333333333" bottom="0.583333333333333" header="0.5" footer="0.5"/>
  <pageSetup paperSize="9" scale="70" orientation="landscape" useFirstPageNumber="1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>
    <outlinePr summaryBelow="0" summaryRight="0"/>
    <pageSetUpPr fitToPage="1"/>
  </sheetPr>
  <dimension ref="A1:G11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A7" sqref="A7"/>
    </sheetView>
  </sheetViews>
  <sheetFormatPr defaultColWidth="9.14285714285714" defaultRowHeight="14.25" customHeight="1" outlineLevelCol="6"/>
  <cols>
    <col min="1" max="1" width="30.5714285714286" style="2" customWidth="1"/>
    <col min="2" max="7" width="25.4285714285714" style="2" customWidth="1"/>
    <col min="8" max="16384" width="9.14285714285714" style="2"/>
  </cols>
  <sheetData>
    <row r="1" ht="13.5" customHeight="1" spans="4:7">
      <c r="D1" s="3"/>
      <c r="E1" s="4"/>
      <c r="F1" s="4"/>
      <c r="G1" s="5"/>
    </row>
    <row r="2" ht="27" customHeight="1" spans="1:7">
      <c r="A2" s="6" t="s">
        <v>19</v>
      </c>
      <c r="B2" s="6"/>
      <c r="C2" s="6"/>
      <c r="D2" s="6"/>
      <c r="E2" s="6"/>
      <c r="F2" s="6"/>
      <c r="G2" s="6"/>
    </row>
    <row r="3" ht="24" customHeight="1" spans="1:7">
      <c r="A3" s="7" t="str">
        <f>"单位名称："&amp;封面!$A$2</f>
        <v>单位名称：南涧彝族自治县动物卫生监督所</v>
      </c>
      <c r="B3" s="8"/>
      <c r="C3" s="8"/>
      <c r="D3" s="8"/>
      <c r="E3" s="9"/>
      <c r="F3" s="9"/>
      <c r="G3" s="10" t="s">
        <v>20</v>
      </c>
    </row>
    <row r="4" ht="31.5" customHeight="1" spans="1:7">
      <c r="A4" s="11" t="s">
        <v>203</v>
      </c>
      <c r="B4" s="11" t="s">
        <v>287</v>
      </c>
      <c r="C4" s="11" t="s">
        <v>205</v>
      </c>
      <c r="D4" s="12" t="s">
        <v>378</v>
      </c>
      <c r="E4" s="13" t="s">
        <v>78</v>
      </c>
      <c r="F4" s="13"/>
      <c r="G4" s="13"/>
    </row>
    <row r="5" ht="31.5" customHeight="1" spans="1:7">
      <c r="A5" s="11"/>
      <c r="B5" s="11"/>
      <c r="C5" s="11"/>
      <c r="D5" s="12"/>
      <c r="E5" s="13" t="s">
        <v>379</v>
      </c>
      <c r="F5" s="12" t="s">
        <v>380</v>
      </c>
      <c r="G5" s="12" t="s">
        <v>381</v>
      </c>
    </row>
    <row r="6" ht="15" customHeight="1" spans="1:7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</row>
    <row r="7" ht="31.5" customHeight="1" spans="1:7">
      <c r="A7" s="15" t="s">
        <v>336</v>
      </c>
      <c r="B7" s="16"/>
      <c r="C7" s="16"/>
      <c r="D7" s="16"/>
      <c r="E7" s="17"/>
      <c r="F7" s="17"/>
      <c r="G7" s="18"/>
    </row>
    <row r="8" ht="31.5" customHeight="1" spans="1:7">
      <c r="A8" s="19"/>
      <c r="B8" s="16"/>
      <c r="C8" s="16"/>
      <c r="D8" s="16"/>
      <c r="E8" s="17"/>
      <c r="F8" s="17"/>
      <c r="G8" s="18"/>
    </row>
    <row r="9" ht="31.5" customHeight="1" spans="1:7">
      <c r="A9" s="19"/>
      <c r="B9" s="19"/>
      <c r="C9" s="19"/>
      <c r="D9" s="16"/>
      <c r="E9" s="17"/>
      <c r="F9" s="17"/>
      <c r="G9" s="18"/>
    </row>
    <row r="10" ht="31.5" customHeight="1" spans="1:7">
      <c r="A10" s="20" t="s">
        <v>75</v>
      </c>
      <c r="B10" s="21" t="s">
        <v>93</v>
      </c>
      <c r="C10" s="21"/>
      <c r="D10" s="21"/>
      <c r="E10" s="22" t="s">
        <v>93</v>
      </c>
      <c r="F10" s="22" t="s">
        <v>93</v>
      </c>
      <c r="G10" s="22" t="s">
        <v>93</v>
      </c>
    </row>
    <row r="11" s="1" customFormat="1" ht="18" customHeight="1" spans="1:2">
      <c r="A11" s="23" t="s">
        <v>337</v>
      </c>
      <c r="B11" s="24"/>
    </row>
  </sheetData>
  <mergeCells count="7">
    <mergeCell ref="A2:G2"/>
    <mergeCell ref="E4:G4"/>
    <mergeCell ref="A10:D10"/>
    <mergeCell ref="A4:A5"/>
    <mergeCell ref="B4:B5"/>
    <mergeCell ref="C4:C5"/>
    <mergeCell ref="D4:D5"/>
  </mergeCells>
  <printOptions horizontalCentered="1"/>
  <pageMargins left="0.385416666666667" right="0.385416666666667" top="0.583333333333333" bottom="0.583333333333333" header="0.5" footer="0.5"/>
  <pageSetup paperSize="9" scale="7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19"/>
  <sheetViews>
    <sheetView showGridLines="0" view="pageBreakPreview" zoomScaleNormal="100" workbookViewId="0">
      <selection activeCell="A16" sqref="A16"/>
    </sheetView>
  </sheetViews>
  <sheetFormatPr defaultColWidth="0" defaultRowHeight="15" zeroHeight="1"/>
  <cols>
    <col min="1" max="1" width="75.7142857142857" style="238" customWidth="1"/>
    <col min="2" max="16384" width="9.14285714285714" style="239" hidden="1"/>
  </cols>
  <sheetData>
    <row r="1" ht="41.25" customHeight="1" spans="1:1">
      <c r="A1" s="240" t="s">
        <v>2</v>
      </c>
    </row>
    <row r="2" ht="15.75" spans="1:1">
      <c r="A2" s="241"/>
    </row>
    <row r="3" ht="27" customHeight="1" spans="1:1">
      <c r="A3" s="242" t="s">
        <v>3</v>
      </c>
    </row>
    <row r="4" ht="27" customHeight="1" spans="1:1">
      <c r="A4" s="242" t="s">
        <v>4</v>
      </c>
    </row>
    <row r="5" ht="27" customHeight="1" spans="1:1">
      <c r="A5" s="242" t="s">
        <v>5</v>
      </c>
    </row>
    <row r="6" ht="27" customHeight="1" spans="1:1">
      <c r="A6" s="242" t="s">
        <v>6</v>
      </c>
    </row>
    <row r="7" ht="27" customHeight="1" spans="1:1">
      <c r="A7" s="242" t="s">
        <v>7</v>
      </c>
    </row>
    <row r="8" ht="27" customHeight="1" spans="1:1">
      <c r="A8" s="242" t="s">
        <v>8</v>
      </c>
    </row>
    <row r="9" ht="27" customHeight="1" spans="1:1">
      <c r="A9" s="242" t="s">
        <v>9</v>
      </c>
    </row>
    <row r="10" ht="27" customHeight="1" spans="1:1">
      <c r="A10" s="242" t="s">
        <v>10</v>
      </c>
    </row>
    <row r="11" ht="27" customHeight="1" spans="1:1">
      <c r="A11" s="242" t="s">
        <v>11</v>
      </c>
    </row>
    <row r="12" ht="27" customHeight="1" spans="1:1">
      <c r="A12" s="242" t="s">
        <v>12</v>
      </c>
    </row>
    <row r="13" ht="27" customHeight="1" spans="1:1">
      <c r="A13" s="242" t="s">
        <v>13</v>
      </c>
    </row>
    <row r="14" ht="27" customHeight="1" spans="1:1">
      <c r="A14" s="242" t="s">
        <v>14</v>
      </c>
    </row>
    <row r="15" ht="27" customHeight="1" spans="1:1">
      <c r="A15" s="242" t="s">
        <v>15</v>
      </c>
    </row>
    <row r="16" ht="27" customHeight="1" spans="1:1">
      <c r="A16" s="242" t="s">
        <v>16</v>
      </c>
    </row>
    <row r="17" ht="27" customHeight="1" spans="1:1">
      <c r="A17" s="242" t="s">
        <v>17</v>
      </c>
    </row>
    <row r="18" ht="27" customHeight="1" spans="1:1">
      <c r="A18" s="242" t="s">
        <v>18</v>
      </c>
    </row>
    <row r="19" ht="27" customHeight="1" spans="1:1">
      <c r="A19" s="242" t="s">
        <v>19</v>
      </c>
    </row>
  </sheetData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D40"/>
  <sheetViews>
    <sheetView showZeros="0" view="pageBreakPreview" zoomScaleNormal="100" workbookViewId="0">
      <pane xSplit="1" ySplit="6" topLeftCell="B11" activePane="bottomRight" state="frozen"/>
      <selection/>
      <selection pane="topRight"/>
      <selection pane="bottomLeft"/>
      <selection pane="bottomRight" activeCell="B32" sqref="B32"/>
    </sheetView>
  </sheetViews>
  <sheetFormatPr defaultColWidth="0" defaultRowHeight="12" zeroHeight="1" outlineLevelCol="3"/>
  <cols>
    <col min="1" max="1" width="35.1428571428571" style="24" customWidth="1"/>
    <col min="2" max="2" width="20.7142857142857" style="24" customWidth="1"/>
    <col min="3" max="3" width="35.1428571428571" style="24" customWidth="1"/>
    <col min="4" max="4" width="20.7142857142857" style="24" customWidth="1"/>
    <col min="5" max="16384" width="8" style="51" hidden="1"/>
  </cols>
  <sheetData>
    <row r="1" s="49" customFormat="1" customHeight="1" spans="1:4">
      <c r="A1" s="62"/>
      <c r="B1" s="62"/>
      <c r="C1" s="62"/>
      <c r="D1" s="232"/>
    </row>
    <row r="2" s="231" customFormat="1" ht="36" customHeight="1" spans="1:4">
      <c r="A2" s="53" t="s">
        <v>3</v>
      </c>
      <c r="B2" s="233"/>
      <c r="C2" s="233"/>
      <c r="D2" s="233"/>
    </row>
    <row r="3" s="50" customFormat="1" ht="24" customHeight="1" spans="1:4">
      <c r="A3" s="87" t="str">
        <f>"单位名称："&amp;封面!$A$2</f>
        <v>单位名称：南涧彝族自治县动物卫生监督所</v>
      </c>
      <c r="B3" s="211"/>
      <c r="C3" s="211"/>
      <c r="D3" s="130" t="s">
        <v>20</v>
      </c>
    </row>
    <row r="4" ht="19.5" customHeight="1" spans="1:4">
      <c r="A4" s="57" t="s">
        <v>21</v>
      </c>
      <c r="B4" s="57"/>
      <c r="C4" s="57" t="s">
        <v>22</v>
      </c>
      <c r="D4" s="57"/>
    </row>
    <row r="5" ht="19.5" customHeight="1" spans="1:4">
      <c r="A5" s="57" t="s">
        <v>23</v>
      </c>
      <c r="B5" s="57" t="s">
        <v>24</v>
      </c>
      <c r="C5" s="57" t="s">
        <v>25</v>
      </c>
      <c r="D5" s="57" t="s">
        <v>24</v>
      </c>
    </row>
    <row r="6" ht="19.5" customHeight="1" spans="1:4">
      <c r="A6" s="57"/>
      <c r="B6" s="57"/>
      <c r="C6" s="57"/>
      <c r="D6" s="57"/>
    </row>
    <row r="7" ht="21.95" customHeight="1" spans="1:4">
      <c r="A7" s="94" t="s">
        <v>26</v>
      </c>
      <c r="B7" s="118">
        <v>2468366.3</v>
      </c>
      <c r="C7" s="94" t="s">
        <v>27</v>
      </c>
      <c r="D7" s="118"/>
    </row>
    <row r="8" ht="21.95" customHeight="1" spans="1:4">
      <c r="A8" s="94" t="s">
        <v>28</v>
      </c>
      <c r="B8" s="118"/>
      <c r="C8" s="94" t="s">
        <v>29</v>
      </c>
      <c r="D8" s="118"/>
    </row>
    <row r="9" ht="21.95" customHeight="1" spans="1:4">
      <c r="A9" s="94" t="s">
        <v>30</v>
      </c>
      <c r="B9" s="118"/>
      <c r="C9" s="94" t="s">
        <v>31</v>
      </c>
      <c r="D9" s="118"/>
    </row>
    <row r="10" ht="21.95" customHeight="1" spans="1:4">
      <c r="A10" s="94" t="s">
        <v>32</v>
      </c>
      <c r="B10" s="118"/>
      <c r="C10" s="94" t="s">
        <v>33</v>
      </c>
      <c r="D10" s="118"/>
    </row>
    <row r="11" ht="21.95" customHeight="1" spans="1:4">
      <c r="A11" s="94" t="s">
        <v>34</v>
      </c>
      <c r="B11" s="234"/>
      <c r="C11" s="94" t="s">
        <v>35</v>
      </c>
      <c r="D11" s="118"/>
    </row>
    <row r="12" ht="21.95" customHeight="1" spans="1:4">
      <c r="A12" s="235" t="s">
        <v>36</v>
      </c>
      <c r="B12" s="118"/>
      <c r="C12" s="94" t="s">
        <v>37</v>
      </c>
      <c r="D12" s="118"/>
    </row>
    <row r="13" ht="21.95" customHeight="1" spans="1:4">
      <c r="A13" s="235" t="s">
        <v>38</v>
      </c>
      <c r="B13" s="118"/>
      <c r="C13" s="94" t="s">
        <v>39</v>
      </c>
      <c r="D13" s="118"/>
    </row>
    <row r="14" ht="21.95" customHeight="1" spans="1:4">
      <c r="A14" s="235" t="s">
        <v>40</v>
      </c>
      <c r="B14" s="118"/>
      <c r="C14" s="94" t="s">
        <v>41</v>
      </c>
      <c r="D14" s="118">
        <v>262759.84</v>
      </c>
    </row>
    <row r="15" ht="21.95" customHeight="1" spans="1:4">
      <c r="A15" s="235" t="s">
        <v>42</v>
      </c>
      <c r="B15" s="118"/>
      <c r="C15" s="94" t="s">
        <v>43</v>
      </c>
      <c r="D15" s="118">
        <v>151301.28</v>
      </c>
    </row>
    <row r="16" ht="21.95" customHeight="1" spans="1:4">
      <c r="A16" s="236" t="s">
        <v>44</v>
      </c>
      <c r="B16" s="237"/>
      <c r="C16" s="94" t="s">
        <v>45</v>
      </c>
      <c r="D16" s="118"/>
    </row>
    <row r="17" ht="21.95" customHeight="1" spans="1:4">
      <c r="A17" s="236"/>
      <c r="B17" s="237"/>
      <c r="C17" s="94" t="s">
        <v>46</v>
      </c>
      <c r="D17" s="118"/>
    </row>
    <row r="18" ht="21.95" customHeight="1" spans="1:4">
      <c r="A18" s="217"/>
      <c r="B18" s="237"/>
      <c r="C18" s="94" t="s">
        <v>47</v>
      </c>
      <c r="D18" s="118">
        <v>1879009.18</v>
      </c>
    </row>
    <row r="19" ht="21.95" customHeight="1" spans="1:4">
      <c r="A19" s="217"/>
      <c r="B19" s="237"/>
      <c r="C19" s="94" t="s">
        <v>48</v>
      </c>
      <c r="D19" s="118"/>
    </row>
    <row r="20" ht="21.95" customHeight="1" spans="1:4">
      <c r="A20" s="217"/>
      <c r="B20" s="237"/>
      <c r="C20" s="94" t="s">
        <v>49</v>
      </c>
      <c r="D20" s="118"/>
    </row>
    <row r="21" ht="21.95" customHeight="1" spans="1:4">
      <c r="A21" s="217"/>
      <c r="B21" s="237"/>
      <c r="C21" s="94" t="s">
        <v>50</v>
      </c>
      <c r="D21" s="118"/>
    </row>
    <row r="22" ht="21.95" customHeight="1" spans="1:4">
      <c r="A22" s="217"/>
      <c r="B22" s="237"/>
      <c r="C22" s="94" t="s">
        <v>51</v>
      </c>
      <c r="D22" s="118"/>
    </row>
    <row r="23" ht="21.95" customHeight="1" spans="1:4">
      <c r="A23" s="217"/>
      <c r="B23" s="237"/>
      <c r="C23" s="94" t="s">
        <v>52</v>
      </c>
      <c r="D23" s="118"/>
    </row>
    <row r="24" ht="21.95" customHeight="1" spans="1:4">
      <c r="A24" s="217"/>
      <c r="B24" s="237"/>
      <c r="C24" s="94" t="s">
        <v>53</v>
      </c>
      <c r="D24" s="118"/>
    </row>
    <row r="25" ht="21.95" customHeight="1" spans="1:4">
      <c r="A25" s="217"/>
      <c r="B25" s="237"/>
      <c r="C25" s="94" t="s">
        <v>54</v>
      </c>
      <c r="D25" s="118">
        <v>175296</v>
      </c>
    </row>
    <row r="26" ht="21.95" customHeight="1" spans="1:4">
      <c r="A26" s="217"/>
      <c r="B26" s="237"/>
      <c r="C26" s="94" t="s">
        <v>55</v>
      </c>
      <c r="D26" s="118"/>
    </row>
    <row r="27" ht="21.95" customHeight="1" spans="1:4">
      <c r="A27" s="217"/>
      <c r="B27" s="237"/>
      <c r="C27" s="94" t="s">
        <v>56</v>
      </c>
      <c r="D27" s="118"/>
    </row>
    <row r="28" ht="21.95" customHeight="1" spans="1:4">
      <c r="A28" s="217"/>
      <c r="B28" s="237"/>
      <c r="C28" s="94" t="s">
        <v>57</v>
      </c>
      <c r="D28" s="118"/>
    </row>
    <row r="29" ht="21.95" customHeight="1" spans="1:4">
      <c r="A29" s="217"/>
      <c r="B29" s="237"/>
      <c r="C29" s="94" t="s">
        <v>58</v>
      </c>
      <c r="D29" s="118"/>
    </row>
    <row r="30" ht="21.95" customHeight="1" spans="1:4">
      <c r="A30" s="217"/>
      <c r="B30" s="237"/>
      <c r="C30" s="94" t="s">
        <v>59</v>
      </c>
      <c r="D30" s="118"/>
    </row>
    <row r="31" ht="21.95" customHeight="1" spans="1:4">
      <c r="A31" s="217"/>
      <c r="B31" s="237"/>
      <c r="C31" s="94" t="s">
        <v>60</v>
      </c>
      <c r="D31" s="118"/>
    </row>
    <row r="32" ht="21.95" customHeight="1" spans="1:4">
      <c r="A32" s="112"/>
      <c r="B32" s="237">
        <v>2468366.3</v>
      </c>
      <c r="C32" s="112"/>
      <c r="D32" s="118"/>
    </row>
    <row r="33" ht="21.95" customHeight="1" spans="1:4">
      <c r="A33" s="112" t="s">
        <v>61</v>
      </c>
      <c r="B33" s="213">
        <f>SUM(B7:B11)</f>
        <v>2468366.3</v>
      </c>
      <c r="C33" s="112" t="s">
        <v>62</v>
      </c>
      <c r="D33" s="213">
        <f>SUM(D7:D31)</f>
        <v>2468366.3</v>
      </c>
    </row>
    <row r="34" ht="21.95" customHeight="1" spans="1:4">
      <c r="A34" s="94" t="s">
        <v>63</v>
      </c>
      <c r="B34" s="234">
        <f>SUM(B35:B39)</f>
        <v>0</v>
      </c>
      <c r="C34" s="94" t="s">
        <v>64</v>
      </c>
      <c r="D34" s="234">
        <f>SUM(D35:D39)</f>
        <v>0</v>
      </c>
    </row>
    <row r="35" ht="21.95" customHeight="1" spans="1:4">
      <c r="A35" s="94" t="s">
        <v>65</v>
      </c>
      <c r="B35" s="118"/>
      <c r="C35" s="94" t="s">
        <v>65</v>
      </c>
      <c r="D35" s="118"/>
    </row>
    <row r="36" ht="21.95" customHeight="1" spans="1:4">
      <c r="A36" s="94" t="s">
        <v>66</v>
      </c>
      <c r="B36" s="118"/>
      <c r="C36" s="94" t="s">
        <v>66</v>
      </c>
      <c r="D36" s="118"/>
    </row>
    <row r="37" ht="21.95" customHeight="1" spans="1:4">
      <c r="A37" s="94" t="s">
        <v>67</v>
      </c>
      <c r="B37" s="118"/>
      <c r="C37" s="94" t="s">
        <v>67</v>
      </c>
      <c r="D37" s="118"/>
    </row>
    <row r="38" ht="21.95" customHeight="1" spans="1:4">
      <c r="A38" s="94" t="s">
        <v>68</v>
      </c>
      <c r="B38" s="118"/>
      <c r="C38" s="94" t="s">
        <v>68</v>
      </c>
      <c r="D38" s="118"/>
    </row>
    <row r="39" ht="21.95" customHeight="1" spans="1:4">
      <c r="A39" s="94" t="s">
        <v>69</v>
      </c>
      <c r="B39" s="118"/>
      <c r="C39" s="94" t="s">
        <v>69</v>
      </c>
      <c r="D39" s="118"/>
    </row>
    <row r="40" ht="21.95" customHeight="1" spans="1:4">
      <c r="A40" s="112" t="s">
        <v>70</v>
      </c>
      <c r="B40" s="213">
        <f>SUM(B33,B34)</f>
        <v>2468366.3</v>
      </c>
      <c r="C40" s="112" t="s">
        <v>71</v>
      </c>
      <c r="D40" s="213">
        <f>SUM(D33:D34)</f>
        <v>2468366.3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700787401575" right="0.393700787401575" top="0.511811023622047" bottom="0.511811023622047" header="0.31496062992126" footer="0.31496062992126"/>
  <pageSetup paperSize="9" scale="8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T12"/>
  <sheetViews>
    <sheetView showZeros="0" view="pageBreakPreview" zoomScaleNormal="100" workbookViewId="0">
      <pane xSplit="1" ySplit="7" topLeftCell="B8" activePane="bottomRight" state="frozen"/>
      <selection/>
      <selection pane="topRight"/>
      <selection pane="bottomLeft"/>
      <selection pane="bottomRight" activeCell="B8" sqref="B8"/>
    </sheetView>
  </sheetViews>
  <sheetFormatPr defaultColWidth="8" defaultRowHeight="14.25" customHeight="1"/>
  <cols>
    <col min="1" max="1" width="21.1428571428571" style="24" customWidth="1"/>
    <col min="2" max="2" width="35.2857142857143" style="24" customWidth="1"/>
    <col min="3" max="14" width="12" style="24" customWidth="1"/>
    <col min="15" max="18" width="12" style="51" customWidth="1"/>
    <col min="19" max="20" width="12" style="24" customWidth="1"/>
    <col min="21" max="16384" width="8" style="51"/>
  </cols>
  <sheetData>
    <row r="1" s="49" customFormat="1" ht="12" customHeight="1" spans="1:20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3"/>
      <c r="T1" s="63"/>
    </row>
    <row r="2" s="49" customFormat="1" ht="36" customHeight="1" spans="1:20">
      <c r="A2" s="53" t="s">
        <v>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s="50" customFormat="1" ht="24" customHeight="1" spans="1:20">
      <c r="A3" s="87" t="str">
        <f>"单位名称："&amp;封面!$A$2</f>
        <v>单位名称：南涧彝族自治县动物卫生监督所</v>
      </c>
      <c r="B3" s="88"/>
      <c r="C3" s="88" t="e">
        <f>SUBSTITUTE(封面!#REF!," ","")&amp;封面!#REF!</f>
        <v>#REF!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130" t="s">
        <v>20</v>
      </c>
      <c r="T3" s="130" t="s">
        <v>72</v>
      </c>
    </row>
    <row r="4" ht="18.75" customHeight="1" spans="1:20">
      <c r="A4" s="226" t="s">
        <v>73</v>
      </c>
      <c r="B4" s="226" t="s">
        <v>74</v>
      </c>
      <c r="C4" s="226" t="s">
        <v>75</v>
      </c>
      <c r="D4" s="226" t="s">
        <v>76</v>
      </c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 t="s">
        <v>63</v>
      </c>
      <c r="P4" s="226"/>
      <c r="Q4" s="226"/>
      <c r="R4" s="226"/>
      <c r="S4" s="226"/>
      <c r="T4" s="226"/>
    </row>
    <row r="5" ht="18.75" customHeight="1" spans="1:20">
      <c r="A5" s="226"/>
      <c r="B5" s="226"/>
      <c r="C5" s="226"/>
      <c r="D5" s="226" t="s">
        <v>77</v>
      </c>
      <c r="E5" s="226" t="s">
        <v>78</v>
      </c>
      <c r="F5" s="226" t="s">
        <v>79</v>
      </c>
      <c r="G5" s="226" t="s">
        <v>80</v>
      </c>
      <c r="H5" s="226" t="s">
        <v>81</v>
      </c>
      <c r="I5" s="226" t="s">
        <v>82</v>
      </c>
      <c r="J5" s="226"/>
      <c r="K5" s="226"/>
      <c r="L5" s="226"/>
      <c r="M5" s="226"/>
      <c r="N5" s="226"/>
      <c r="O5" s="226" t="s">
        <v>77</v>
      </c>
      <c r="P5" s="226" t="s">
        <v>78</v>
      </c>
      <c r="Q5" s="226" t="s">
        <v>79</v>
      </c>
      <c r="R5" s="226" t="s">
        <v>80</v>
      </c>
      <c r="S5" s="226" t="s">
        <v>81</v>
      </c>
      <c r="T5" s="226" t="s">
        <v>82</v>
      </c>
    </row>
    <row r="6" ht="33.75" customHeight="1" spans="1:20">
      <c r="A6" s="226"/>
      <c r="B6" s="226"/>
      <c r="C6" s="226"/>
      <c r="D6" s="226"/>
      <c r="E6" s="226"/>
      <c r="F6" s="226"/>
      <c r="G6" s="226"/>
      <c r="H6" s="226"/>
      <c r="I6" s="226" t="s">
        <v>77</v>
      </c>
      <c r="J6" s="226" t="s">
        <v>83</v>
      </c>
      <c r="K6" s="226" t="s">
        <v>84</v>
      </c>
      <c r="L6" s="226" t="s">
        <v>85</v>
      </c>
      <c r="M6" s="226" t="s">
        <v>86</v>
      </c>
      <c r="N6" s="226" t="s">
        <v>87</v>
      </c>
      <c r="O6" s="226"/>
      <c r="P6" s="226"/>
      <c r="Q6" s="226"/>
      <c r="R6" s="226"/>
      <c r="S6" s="226"/>
      <c r="T6" s="226"/>
    </row>
    <row r="7" ht="16.5" customHeight="1" spans="1:20">
      <c r="A7" s="227">
        <v>1</v>
      </c>
      <c r="B7" s="227">
        <v>2</v>
      </c>
      <c r="C7" s="227" t="s">
        <v>88</v>
      </c>
      <c r="D7" s="227" t="s">
        <v>89</v>
      </c>
      <c r="E7" s="227">
        <v>5</v>
      </c>
      <c r="F7" s="227">
        <v>6</v>
      </c>
      <c r="G7" s="227">
        <v>7</v>
      </c>
      <c r="H7" s="227">
        <v>8</v>
      </c>
      <c r="I7" s="227" t="s">
        <v>90</v>
      </c>
      <c r="J7" s="227">
        <v>10</v>
      </c>
      <c r="K7" s="227">
        <v>11</v>
      </c>
      <c r="L7" s="227">
        <v>12</v>
      </c>
      <c r="M7" s="227">
        <v>13</v>
      </c>
      <c r="N7" s="227">
        <v>14</v>
      </c>
      <c r="O7" s="227" t="s">
        <v>91</v>
      </c>
      <c r="P7" s="227">
        <v>16</v>
      </c>
      <c r="Q7" s="227">
        <v>17</v>
      </c>
      <c r="R7" s="227">
        <v>18</v>
      </c>
      <c r="S7" s="227">
        <v>19</v>
      </c>
      <c r="T7" s="227">
        <v>20</v>
      </c>
    </row>
    <row r="8" ht="16.5" customHeight="1" spans="1:20">
      <c r="A8" s="116" t="s">
        <v>92</v>
      </c>
      <c r="B8" s="116" t="s">
        <v>0</v>
      </c>
      <c r="C8" s="228">
        <v>2468366.3</v>
      </c>
      <c r="D8" s="228">
        <v>2468366.3</v>
      </c>
      <c r="E8" s="228">
        <v>2468366.3</v>
      </c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</row>
    <row r="9" ht="16.5" customHeight="1" spans="1:20">
      <c r="A9" s="94"/>
      <c r="B9" s="94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</row>
    <row r="10" ht="16.5" customHeight="1" spans="1:20">
      <c r="A10" s="116"/>
      <c r="B10" s="229"/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</row>
    <row r="11" ht="16.5" customHeight="1" spans="1:20">
      <c r="A11" s="15" t="s">
        <v>93</v>
      </c>
      <c r="B11" s="142" t="s">
        <v>93</v>
      </c>
      <c r="C11" s="228" t="s">
        <v>93</v>
      </c>
      <c r="D11" s="228" t="s">
        <v>93</v>
      </c>
      <c r="E11" s="228" t="s">
        <v>93</v>
      </c>
      <c r="F11" s="228" t="s">
        <v>93</v>
      </c>
      <c r="G11" s="228" t="s">
        <v>93</v>
      </c>
      <c r="H11" s="228" t="s">
        <v>93</v>
      </c>
      <c r="I11" s="228"/>
      <c r="J11" s="228"/>
      <c r="K11" s="228" t="s">
        <v>93</v>
      </c>
      <c r="L11" s="228" t="s">
        <v>93</v>
      </c>
      <c r="M11" s="228" t="s">
        <v>93</v>
      </c>
      <c r="N11" s="228" t="s">
        <v>93</v>
      </c>
      <c r="O11" s="228" t="s">
        <v>93</v>
      </c>
      <c r="P11" s="228" t="s">
        <v>93</v>
      </c>
      <c r="Q11" s="228"/>
      <c r="R11" s="228"/>
      <c r="S11" s="228"/>
      <c r="T11" s="228"/>
    </row>
    <row r="12" ht="16.5" customHeight="1" spans="1:20">
      <c r="A12" s="112" t="s">
        <v>94</v>
      </c>
      <c r="B12" s="112"/>
      <c r="C12" s="230">
        <v>2468366.3</v>
      </c>
      <c r="D12" s="230">
        <v>2468366.3</v>
      </c>
      <c r="E12" s="230">
        <v>2468366.3</v>
      </c>
      <c r="F12" s="230" t="s">
        <v>93</v>
      </c>
      <c r="G12" s="230" t="s">
        <v>93</v>
      </c>
      <c r="H12" s="230" t="s">
        <v>93</v>
      </c>
      <c r="I12" s="230"/>
      <c r="J12" s="230" t="s">
        <v>93</v>
      </c>
      <c r="K12" s="230" t="s">
        <v>93</v>
      </c>
      <c r="L12" s="230" t="s">
        <v>93</v>
      </c>
      <c r="M12" s="230" t="s">
        <v>93</v>
      </c>
      <c r="N12" s="230" t="s">
        <v>93</v>
      </c>
      <c r="O12" s="230" t="s">
        <v>93</v>
      </c>
      <c r="P12" s="230" t="s">
        <v>93</v>
      </c>
      <c r="Q12" s="230"/>
      <c r="R12" s="230"/>
      <c r="S12" s="230"/>
      <c r="T12" s="230"/>
    </row>
  </sheetData>
  <sheetProtection formatCells="0" formatColumns="0" formatRows="0" insertRows="0" insertColumns="0" insertHyperlinks="0" deleteColumns="0" deleteRows="0" sort="0" autoFilter="0" pivotTables="0"/>
  <mergeCells count="22">
    <mergeCell ref="S1:T1"/>
    <mergeCell ref="A2:T2"/>
    <mergeCell ref="A3:D3"/>
    <mergeCell ref="S3:T3"/>
    <mergeCell ref="D4:N4"/>
    <mergeCell ref="O4:T4"/>
    <mergeCell ref="I5:N5"/>
    <mergeCell ref="A12:B12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393700787401575" right="0.393700787401575" top="0.511811023622047" bottom="0.511811023622047" header="0.31496062992126" footer="0.31496062992126"/>
  <pageSetup paperSize="8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W27"/>
  <sheetViews>
    <sheetView showGridLines="0" showZeros="0" view="pageBreakPreview" zoomScale="85" zoomScaleNormal="85" workbookViewId="0">
      <pane xSplit="3" ySplit="7" topLeftCell="D8" activePane="bottomRight" state="frozen"/>
      <selection/>
      <selection pane="topRight"/>
      <selection pane="bottomLeft"/>
      <selection pane="bottomRight" activeCell="C8" sqref="C8:H21"/>
    </sheetView>
  </sheetViews>
  <sheetFormatPr defaultColWidth="9.14285714285714" defaultRowHeight="14.25" customHeight="1"/>
  <cols>
    <col min="1" max="1" width="18.1428571428571" style="24" customWidth="1"/>
    <col min="2" max="2" width="39.3238095238095" style="24" customWidth="1"/>
    <col min="3" max="23" width="15.5714285714286" style="24" customWidth="1"/>
    <col min="24" max="16384" width="9.14285714285714" style="24"/>
  </cols>
  <sheetData>
    <row r="1" s="64" customFormat="1" ht="15.75" customHeight="1" spans="1:23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3"/>
      <c r="R1" s="62"/>
      <c r="S1" s="62"/>
      <c r="T1" s="62"/>
      <c r="U1" s="62"/>
      <c r="V1" s="62"/>
      <c r="W1" s="63"/>
    </row>
    <row r="2" s="64" customFormat="1" ht="39" customHeight="1" spans="1:23">
      <c r="A2" s="53" t="s">
        <v>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="80" customFormat="1" ht="24" customHeight="1" spans="1:23">
      <c r="A3" s="66" t="str">
        <f>"单位名称："&amp;封面!$A$2</f>
        <v>单位名称：南涧彝族自治县动物卫生监督所</v>
      </c>
      <c r="B3" s="66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88"/>
      <c r="P3" s="88"/>
      <c r="Q3" s="130"/>
      <c r="R3" s="130"/>
      <c r="S3" s="130"/>
      <c r="T3" s="130"/>
      <c r="U3" s="88"/>
      <c r="V3" s="88"/>
      <c r="W3" s="130" t="s">
        <v>20</v>
      </c>
    </row>
    <row r="4" s="80" customFormat="1" ht="24" customHeight="1" spans="1:23">
      <c r="A4" s="56" t="s">
        <v>95</v>
      </c>
      <c r="B4" s="56" t="s">
        <v>96</v>
      </c>
      <c r="C4" s="219" t="s">
        <v>75</v>
      </c>
      <c r="D4" s="220"/>
      <c r="E4" s="221" t="s">
        <v>97</v>
      </c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90" t="s">
        <v>98</v>
      </c>
      <c r="S4" s="101"/>
      <c r="T4" s="101"/>
      <c r="U4" s="101"/>
      <c r="V4" s="101"/>
      <c r="W4" s="107"/>
    </row>
    <row r="5" s="80" customFormat="1" ht="24" customHeight="1" spans="1:23">
      <c r="A5" s="56"/>
      <c r="B5" s="56"/>
      <c r="C5" s="91"/>
      <c r="D5" s="56" t="s">
        <v>99</v>
      </c>
      <c r="E5" s="56" t="s">
        <v>77</v>
      </c>
      <c r="F5" s="221" t="s">
        <v>78</v>
      </c>
      <c r="G5" s="221"/>
      <c r="H5" s="221"/>
      <c r="I5" s="56" t="s">
        <v>79</v>
      </c>
      <c r="J5" s="56" t="s">
        <v>80</v>
      </c>
      <c r="K5" s="56" t="s">
        <v>81</v>
      </c>
      <c r="L5" s="56" t="s">
        <v>82</v>
      </c>
      <c r="M5" s="56"/>
      <c r="N5" s="56"/>
      <c r="O5" s="56"/>
      <c r="P5" s="56"/>
      <c r="Q5" s="56"/>
      <c r="R5" s="89" t="s">
        <v>77</v>
      </c>
      <c r="S5" s="89" t="s">
        <v>78</v>
      </c>
      <c r="T5" s="89" t="s">
        <v>79</v>
      </c>
      <c r="U5" s="89" t="s">
        <v>80</v>
      </c>
      <c r="V5" s="89" t="s">
        <v>81</v>
      </c>
      <c r="W5" s="89" t="s">
        <v>82</v>
      </c>
    </row>
    <row r="6" ht="32.25" customHeight="1" spans="1:23">
      <c r="A6" s="56"/>
      <c r="B6" s="56"/>
      <c r="C6" s="92"/>
      <c r="D6" s="56"/>
      <c r="E6" s="56"/>
      <c r="F6" s="56" t="s">
        <v>77</v>
      </c>
      <c r="G6" s="56" t="s">
        <v>100</v>
      </c>
      <c r="H6" s="56" t="s">
        <v>101</v>
      </c>
      <c r="I6" s="56"/>
      <c r="J6" s="56"/>
      <c r="K6" s="56"/>
      <c r="L6" s="56" t="s">
        <v>77</v>
      </c>
      <c r="M6" s="56" t="s">
        <v>102</v>
      </c>
      <c r="N6" s="56" t="s">
        <v>103</v>
      </c>
      <c r="O6" s="56" t="s">
        <v>104</v>
      </c>
      <c r="P6" s="56" t="s">
        <v>105</v>
      </c>
      <c r="Q6" s="56" t="s">
        <v>106</v>
      </c>
      <c r="R6" s="92"/>
      <c r="S6" s="92"/>
      <c r="T6" s="92"/>
      <c r="U6" s="92"/>
      <c r="V6" s="92"/>
      <c r="W6" s="92"/>
    </row>
    <row r="7" ht="16.5" customHeight="1" spans="1:23">
      <c r="A7" s="149">
        <v>1</v>
      </c>
      <c r="B7" s="149">
        <v>2</v>
      </c>
      <c r="C7" s="93" t="s">
        <v>107</v>
      </c>
      <c r="D7" s="93" t="s">
        <v>108</v>
      </c>
      <c r="E7" s="93" t="s">
        <v>109</v>
      </c>
      <c r="F7" s="93" t="s">
        <v>110</v>
      </c>
      <c r="G7" s="93">
        <v>7</v>
      </c>
      <c r="H7" s="93">
        <v>8</v>
      </c>
      <c r="I7" s="93">
        <v>9</v>
      </c>
      <c r="J7" s="93">
        <v>10</v>
      </c>
      <c r="K7" s="93">
        <v>11</v>
      </c>
      <c r="L7" s="93" t="s">
        <v>111</v>
      </c>
      <c r="M7" s="93">
        <v>13</v>
      </c>
      <c r="N7" s="93">
        <v>14</v>
      </c>
      <c r="O7" s="93">
        <v>15</v>
      </c>
      <c r="P7" s="93">
        <v>16</v>
      </c>
      <c r="Q7" s="93">
        <v>17</v>
      </c>
      <c r="R7" s="93" t="s">
        <v>112</v>
      </c>
      <c r="S7" s="93">
        <v>19</v>
      </c>
      <c r="T7" s="93">
        <v>20</v>
      </c>
      <c r="U7" s="93">
        <v>21</v>
      </c>
      <c r="V7" s="93">
        <v>22</v>
      </c>
      <c r="W7" s="93">
        <v>23</v>
      </c>
    </row>
    <row r="8" ht="20.25" customHeight="1" spans="1:23">
      <c r="A8" s="222" t="s">
        <v>113</v>
      </c>
      <c r="B8" s="203" t="s">
        <v>114</v>
      </c>
      <c r="C8" s="170">
        <v>262759.84</v>
      </c>
      <c r="D8" s="170">
        <v>262759.84</v>
      </c>
      <c r="E8" s="170">
        <v>262759.84</v>
      </c>
      <c r="F8" s="170">
        <v>262759.84</v>
      </c>
      <c r="G8" s="170">
        <v>262759.84</v>
      </c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</row>
    <row r="9" ht="20.25" customHeight="1" spans="1:23">
      <c r="A9" s="223" t="s">
        <v>115</v>
      </c>
      <c r="B9" s="206" t="s">
        <v>116</v>
      </c>
      <c r="C9" s="170">
        <v>262759.84</v>
      </c>
      <c r="D9" s="170">
        <v>262759.84</v>
      </c>
      <c r="E9" s="170">
        <v>262759.84</v>
      </c>
      <c r="F9" s="170">
        <v>262759.84</v>
      </c>
      <c r="G9" s="170">
        <v>262759.84</v>
      </c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</row>
    <row r="10" ht="20.25" customHeight="1" spans="1:23">
      <c r="A10" s="224" t="s">
        <v>117</v>
      </c>
      <c r="B10" s="208" t="s">
        <v>118</v>
      </c>
      <c r="C10" s="170">
        <v>262759.84</v>
      </c>
      <c r="D10" s="170">
        <v>262759.84</v>
      </c>
      <c r="E10" s="170">
        <v>262759.84</v>
      </c>
      <c r="F10" s="170">
        <v>262759.84</v>
      </c>
      <c r="G10" s="170">
        <v>262759.84</v>
      </c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</row>
    <row r="11" ht="20.25" customHeight="1" spans="1:23">
      <c r="A11" s="222" t="s">
        <v>119</v>
      </c>
      <c r="B11" s="203" t="s">
        <v>120</v>
      </c>
      <c r="C11" s="170">
        <v>151301.28</v>
      </c>
      <c r="D11" s="170">
        <v>151301.28</v>
      </c>
      <c r="E11" s="170">
        <v>151301.28</v>
      </c>
      <c r="F11" s="170">
        <v>151301.28</v>
      </c>
      <c r="G11" s="170">
        <v>151301.28</v>
      </c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</row>
    <row r="12" ht="20.25" customHeight="1" spans="1:23">
      <c r="A12" s="223" t="s">
        <v>121</v>
      </c>
      <c r="B12" s="206" t="s">
        <v>122</v>
      </c>
      <c r="C12" s="170">
        <v>151301.28</v>
      </c>
      <c r="D12" s="170">
        <v>151301.28</v>
      </c>
      <c r="E12" s="170">
        <v>151301.28</v>
      </c>
      <c r="F12" s="170">
        <v>151301.28</v>
      </c>
      <c r="G12" s="170">
        <v>151301.28</v>
      </c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</row>
    <row r="13" ht="20.25" customHeight="1" spans="1:23">
      <c r="A13" s="225" t="s">
        <v>123</v>
      </c>
      <c r="B13" s="208" t="s">
        <v>124</v>
      </c>
      <c r="C13" s="170">
        <v>141233.41</v>
      </c>
      <c r="D13" s="170">
        <v>141233.41</v>
      </c>
      <c r="E13" s="170">
        <v>141233.41</v>
      </c>
      <c r="F13" s="170">
        <v>141233.41</v>
      </c>
      <c r="G13" s="170">
        <v>141233.41</v>
      </c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</row>
    <row r="14" ht="20.25" customHeight="1" spans="1:23">
      <c r="A14" s="225" t="s">
        <v>125</v>
      </c>
      <c r="B14" s="208" t="s">
        <v>126</v>
      </c>
      <c r="C14" s="170">
        <v>10067.87</v>
      </c>
      <c r="D14" s="170">
        <v>10067.87</v>
      </c>
      <c r="E14" s="170">
        <v>10067.87</v>
      </c>
      <c r="F14" s="170">
        <v>10067.87</v>
      </c>
      <c r="G14" s="170">
        <v>10067.87</v>
      </c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</row>
    <row r="15" ht="20.25" customHeight="1" spans="1:23">
      <c r="A15" s="222" t="s">
        <v>127</v>
      </c>
      <c r="B15" s="203" t="s">
        <v>128</v>
      </c>
      <c r="C15" s="170">
        <v>1879009.18</v>
      </c>
      <c r="D15" s="170">
        <v>1879009.18</v>
      </c>
      <c r="E15" s="170">
        <v>1879009.18</v>
      </c>
      <c r="F15" s="170">
        <v>1879009.18</v>
      </c>
      <c r="G15" s="170">
        <v>1859009.18</v>
      </c>
      <c r="H15" s="170">
        <v>20000</v>
      </c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</row>
    <row r="16" ht="20.25" customHeight="1" spans="1:23">
      <c r="A16" s="223" t="s">
        <v>129</v>
      </c>
      <c r="B16" s="206" t="s">
        <v>130</v>
      </c>
      <c r="C16" s="170">
        <v>1879009.18</v>
      </c>
      <c r="D16" s="170">
        <v>1879009.18</v>
      </c>
      <c r="E16" s="170">
        <v>1879009.18</v>
      </c>
      <c r="F16" s="170">
        <v>1879009.18</v>
      </c>
      <c r="G16" s="170">
        <v>1859009.18</v>
      </c>
      <c r="H16" s="170">
        <v>20000</v>
      </c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</row>
    <row r="17" ht="20.25" customHeight="1" spans="1:23">
      <c r="A17" s="225" t="s">
        <v>131</v>
      </c>
      <c r="B17" s="208" t="s">
        <v>132</v>
      </c>
      <c r="C17" s="170">
        <v>1859009.18</v>
      </c>
      <c r="D17" s="170">
        <v>1859009.18</v>
      </c>
      <c r="E17" s="170">
        <v>1859009.18</v>
      </c>
      <c r="F17" s="170">
        <v>1859009.18</v>
      </c>
      <c r="G17" s="170">
        <v>1859009.18</v>
      </c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</row>
    <row r="18" ht="20.25" customHeight="1" spans="1:23">
      <c r="A18" s="225" t="s">
        <v>133</v>
      </c>
      <c r="B18" s="208" t="s">
        <v>134</v>
      </c>
      <c r="C18" s="170">
        <v>20000</v>
      </c>
      <c r="D18" s="170">
        <v>20000</v>
      </c>
      <c r="E18" s="170">
        <v>20000</v>
      </c>
      <c r="F18" s="170">
        <v>20000</v>
      </c>
      <c r="G18" s="170"/>
      <c r="H18" s="170">
        <v>20000</v>
      </c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</row>
    <row r="19" ht="20.25" customHeight="1" spans="1:23">
      <c r="A19" s="222" t="s">
        <v>135</v>
      </c>
      <c r="B19" s="203" t="s">
        <v>136</v>
      </c>
      <c r="C19" s="170">
        <v>175296</v>
      </c>
      <c r="D19" s="170">
        <v>175296</v>
      </c>
      <c r="E19" s="170">
        <v>175296</v>
      </c>
      <c r="F19" s="170">
        <v>175296</v>
      </c>
      <c r="G19" s="170">
        <v>175296</v>
      </c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</row>
    <row r="20" ht="20.25" customHeight="1" spans="1:23">
      <c r="A20" s="223" t="s">
        <v>137</v>
      </c>
      <c r="B20" s="206" t="s">
        <v>138</v>
      </c>
      <c r="C20" s="170">
        <v>175296</v>
      </c>
      <c r="D20" s="170">
        <v>175296</v>
      </c>
      <c r="E20" s="170">
        <v>175296</v>
      </c>
      <c r="F20" s="170">
        <v>175296</v>
      </c>
      <c r="G20" s="170">
        <v>175296</v>
      </c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</row>
    <row r="21" ht="20.25" customHeight="1" spans="1:23">
      <c r="A21" s="225" t="s">
        <v>139</v>
      </c>
      <c r="B21" s="208" t="s">
        <v>140</v>
      </c>
      <c r="C21" s="170">
        <v>175296</v>
      </c>
      <c r="D21" s="170">
        <v>175296</v>
      </c>
      <c r="E21" s="170">
        <v>175296</v>
      </c>
      <c r="F21" s="170">
        <v>175296</v>
      </c>
      <c r="G21" s="170">
        <v>175296</v>
      </c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</row>
    <row r="22" ht="20.25" customHeight="1" spans="1:23">
      <c r="A22" s="15"/>
      <c r="B22" s="115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</row>
    <row r="23" ht="20.25" customHeight="1" spans="1:23">
      <c r="A23" s="15"/>
      <c r="B23" s="115"/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</row>
    <row r="24" ht="20.25" customHeight="1" spans="1:23">
      <c r="A24" s="15"/>
      <c r="B24" s="115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</row>
    <row r="25" ht="20.25" customHeight="1" spans="1:23">
      <c r="A25" s="15"/>
      <c r="B25" s="115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</row>
    <row r="26" ht="20.25" customHeight="1" spans="1:23">
      <c r="A26" s="15" t="s">
        <v>93</v>
      </c>
      <c r="B26" s="115" t="s">
        <v>93</v>
      </c>
      <c r="C26" s="170" t="s">
        <v>93</v>
      </c>
      <c r="D26" s="170" t="s">
        <v>93</v>
      </c>
      <c r="E26" s="170"/>
      <c r="F26" s="170"/>
      <c r="G26" s="170" t="s">
        <v>93</v>
      </c>
      <c r="H26" s="170" t="s">
        <v>93</v>
      </c>
      <c r="I26" s="170"/>
      <c r="J26" s="170"/>
      <c r="K26" s="170" t="s">
        <v>93</v>
      </c>
      <c r="L26" s="170"/>
      <c r="M26" s="170" t="s">
        <v>93</v>
      </c>
      <c r="N26" s="170" t="s">
        <v>93</v>
      </c>
      <c r="O26" s="170" t="s">
        <v>93</v>
      </c>
      <c r="P26" s="170" t="s">
        <v>93</v>
      </c>
      <c r="Q26" s="170" t="s">
        <v>93</v>
      </c>
      <c r="R26" s="170"/>
      <c r="S26" s="170" t="s">
        <v>93</v>
      </c>
      <c r="T26" s="170" t="s">
        <v>93</v>
      </c>
      <c r="U26" s="170" t="s">
        <v>93</v>
      </c>
      <c r="V26" s="170" t="s">
        <v>93</v>
      </c>
      <c r="W26" s="170" t="s">
        <v>93</v>
      </c>
    </row>
    <row r="27" ht="20.25" customHeight="1" spans="1:23">
      <c r="A27" s="155" t="s">
        <v>141</v>
      </c>
      <c r="B27" s="155" t="s">
        <v>141</v>
      </c>
      <c r="C27" s="173">
        <v>2468366.3</v>
      </c>
      <c r="D27" s="173">
        <v>2468366.3</v>
      </c>
      <c r="E27" s="173">
        <v>2468366.3</v>
      </c>
      <c r="F27" s="173">
        <v>2468366.3</v>
      </c>
      <c r="G27" s="173">
        <v>2448366.3</v>
      </c>
      <c r="H27" s="173">
        <v>20000</v>
      </c>
      <c r="I27" s="173"/>
      <c r="J27" s="173"/>
      <c r="K27" s="173" t="s">
        <v>93</v>
      </c>
      <c r="L27" s="173"/>
      <c r="M27" s="173" t="s">
        <v>93</v>
      </c>
      <c r="N27" s="173" t="s">
        <v>93</v>
      </c>
      <c r="O27" s="173" t="s">
        <v>93</v>
      </c>
      <c r="P27" s="173" t="s">
        <v>93</v>
      </c>
      <c r="Q27" s="173" t="s">
        <v>93</v>
      </c>
      <c r="R27" s="173"/>
      <c r="S27" s="173" t="s">
        <v>93</v>
      </c>
      <c r="T27" s="173" t="s">
        <v>93</v>
      </c>
      <c r="U27" s="173" t="s">
        <v>93</v>
      </c>
      <c r="V27" s="173" t="s">
        <v>93</v>
      </c>
      <c r="W27" s="173" t="s">
        <v>93</v>
      </c>
    </row>
  </sheetData>
  <sheetProtection formatCells="0" formatColumns="0" formatRows="0" insertRows="0" insertColumns="0" insertHyperlinks="0" deleteColumns="0" deleteRows="0" sort="0" autoFilter="0" pivotTables="0"/>
  <mergeCells count="21">
    <mergeCell ref="A2:W2"/>
    <mergeCell ref="A3:N3"/>
    <mergeCell ref="E4:Q4"/>
    <mergeCell ref="R4:W4"/>
    <mergeCell ref="F5:H5"/>
    <mergeCell ref="L5:Q5"/>
    <mergeCell ref="A27:B27"/>
    <mergeCell ref="A4:A6"/>
    <mergeCell ref="B4:B6"/>
    <mergeCell ref="C4:C6"/>
    <mergeCell ref="D5:D6"/>
    <mergeCell ref="E5:E6"/>
    <mergeCell ref="I5:I6"/>
    <mergeCell ref="J5:J6"/>
    <mergeCell ref="K5:K6"/>
    <mergeCell ref="R5:R6"/>
    <mergeCell ref="S5:S6"/>
    <mergeCell ref="T5:T6"/>
    <mergeCell ref="U5:U6"/>
    <mergeCell ref="V5:V6"/>
    <mergeCell ref="W5:W6"/>
  </mergeCells>
  <printOptions horizontalCentered="1"/>
  <pageMargins left="0.393700787401575" right="0.393700787401575" top="0.511811023622047" bottom="0.511811023622047" header="0.31496062992126" footer="0.31496062992126"/>
  <pageSetup paperSize="9" scale="36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D35"/>
  <sheetViews>
    <sheetView showZeros="0" view="pageBreakPreview" zoomScaleNormal="100" workbookViewId="0">
      <pane xSplit="4" ySplit="6" topLeftCell="E7" activePane="bottomRight" state="frozen"/>
      <selection/>
      <selection pane="topRight"/>
      <selection pane="bottomLeft"/>
      <selection pane="bottomRight" activeCell="D15" sqref="D15:D26"/>
    </sheetView>
  </sheetViews>
  <sheetFormatPr defaultColWidth="0" defaultRowHeight="12" customHeight="1" zeroHeight="1" outlineLevelCol="3"/>
  <cols>
    <col min="1" max="1" width="49.2857142857143" style="23" customWidth="1"/>
    <col min="2" max="2" width="38.847619047619" style="23" customWidth="1"/>
    <col min="3" max="3" width="48.5714285714286" style="23" customWidth="1"/>
    <col min="4" max="4" width="36.4285714285714" style="23" customWidth="1"/>
    <col min="5" max="16384" width="9.14285714285714" style="51" hidden="1"/>
  </cols>
  <sheetData>
    <row r="1" s="49" customFormat="1" ht="14.25" customHeight="1" spans="1:4">
      <c r="A1" s="210"/>
      <c r="B1" s="210"/>
      <c r="C1" s="210"/>
      <c r="D1" s="61"/>
    </row>
    <row r="2" s="49" customFormat="1" ht="36" customHeight="1" spans="1:4">
      <c r="A2" s="53" t="s">
        <v>6</v>
      </c>
      <c r="B2" s="53"/>
      <c r="C2" s="53"/>
      <c r="D2" s="53"/>
    </row>
    <row r="3" s="50" customFormat="1" ht="24" customHeight="1" spans="1:4">
      <c r="A3" s="87" t="str">
        <f>"单位名称："&amp;封面!$A$2</f>
        <v>单位名称：南涧彝族自治县动物卫生监督所</v>
      </c>
      <c r="B3" s="211"/>
      <c r="C3" s="211"/>
      <c r="D3" s="130" t="s">
        <v>20</v>
      </c>
    </row>
    <row r="4" ht="19.5" customHeight="1" spans="1:4">
      <c r="A4" s="57" t="s">
        <v>21</v>
      </c>
      <c r="B4" s="57"/>
      <c r="C4" s="57" t="s">
        <v>22</v>
      </c>
      <c r="D4" s="57"/>
    </row>
    <row r="5" ht="21.75" customHeight="1" spans="1:4">
      <c r="A5" s="57" t="s">
        <v>23</v>
      </c>
      <c r="B5" s="57" t="s">
        <v>24</v>
      </c>
      <c r="C5" s="57" t="s">
        <v>142</v>
      </c>
      <c r="D5" s="57" t="s">
        <v>24</v>
      </c>
    </row>
    <row r="6" ht="17.25" customHeight="1" spans="1:4">
      <c r="A6" s="57"/>
      <c r="B6" s="56"/>
      <c r="C6" s="57"/>
      <c r="D6" s="56"/>
    </row>
    <row r="7" ht="17.25" customHeight="1" spans="1:4">
      <c r="A7" s="212" t="s">
        <v>143</v>
      </c>
      <c r="B7" s="213">
        <v>2468366.3</v>
      </c>
      <c r="C7" s="119" t="s">
        <v>144</v>
      </c>
      <c r="D7" s="213">
        <f>SUM(D8:D32)</f>
        <v>2468366.3</v>
      </c>
    </row>
    <row r="8" ht="17.25" customHeight="1" spans="1:4">
      <c r="A8" s="214" t="s">
        <v>145</v>
      </c>
      <c r="B8" s="118">
        <v>2468366.3</v>
      </c>
      <c r="C8" s="94" t="s">
        <v>146</v>
      </c>
      <c r="D8" s="118"/>
    </row>
    <row r="9" ht="17.25" customHeight="1" spans="1:4">
      <c r="A9" s="214" t="s">
        <v>147</v>
      </c>
      <c r="B9" s="118"/>
      <c r="C9" s="94" t="s">
        <v>148</v>
      </c>
      <c r="D9" s="118"/>
    </row>
    <row r="10" ht="17.25" customHeight="1" spans="1:4">
      <c r="A10" s="214" t="s">
        <v>149</v>
      </c>
      <c r="B10" s="118"/>
      <c r="C10" s="94" t="s">
        <v>150</v>
      </c>
      <c r="D10" s="118"/>
    </row>
    <row r="11" ht="17.25" customHeight="1" spans="1:4">
      <c r="A11" s="214"/>
      <c r="B11" s="118"/>
      <c r="C11" s="94" t="s">
        <v>151</v>
      </c>
      <c r="D11" s="118"/>
    </row>
    <row r="12" ht="17.25" customHeight="1" spans="1:4">
      <c r="A12" s="215" t="s">
        <v>152</v>
      </c>
      <c r="B12" s="213">
        <f>SUM(B13:B15)</f>
        <v>0</v>
      </c>
      <c r="C12" s="94" t="s">
        <v>153</v>
      </c>
      <c r="D12" s="118"/>
    </row>
    <row r="13" ht="17.25" customHeight="1" spans="1:4">
      <c r="A13" s="214" t="s">
        <v>145</v>
      </c>
      <c r="B13" s="114"/>
      <c r="C13" s="94" t="s">
        <v>154</v>
      </c>
      <c r="D13" s="118"/>
    </row>
    <row r="14" ht="17.25" customHeight="1" spans="1:4">
      <c r="A14" s="94" t="s">
        <v>147</v>
      </c>
      <c r="B14" s="216"/>
      <c r="C14" s="94" t="s">
        <v>155</v>
      </c>
      <c r="D14" s="118"/>
    </row>
    <row r="15" ht="17.25" customHeight="1" spans="1:4">
      <c r="A15" s="94" t="s">
        <v>149</v>
      </c>
      <c r="B15" s="216"/>
      <c r="C15" s="94" t="s">
        <v>156</v>
      </c>
      <c r="D15" s="118">
        <v>262759.84</v>
      </c>
    </row>
    <row r="16" ht="17.25" customHeight="1" spans="1:4">
      <c r="A16" s="217"/>
      <c r="B16" s="118"/>
      <c r="C16" s="94" t="s">
        <v>157</v>
      </c>
      <c r="D16" s="118">
        <v>151301.28</v>
      </c>
    </row>
    <row r="17" ht="17.25" customHeight="1" spans="1:4">
      <c r="A17" s="214"/>
      <c r="B17" s="216"/>
      <c r="C17" s="94" t="s">
        <v>158</v>
      </c>
      <c r="D17" s="118"/>
    </row>
    <row r="18" ht="17.25" customHeight="1" spans="1:4">
      <c r="A18" s="94"/>
      <c r="B18" s="216"/>
      <c r="C18" s="94" t="s">
        <v>159</v>
      </c>
      <c r="D18" s="118"/>
    </row>
    <row r="19" ht="17.25" customHeight="1" spans="1:4">
      <c r="A19" s="94"/>
      <c r="B19" s="216"/>
      <c r="C19" s="94" t="s">
        <v>160</v>
      </c>
      <c r="D19" s="118">
        <v>1879009.18</v>
      </c>
    </row>
    <row r="20" ht="17.25" customHeight="1" spans="2:4">
      <c r="B20" s="218"/>
      <c r="C20" s="94" t="s">
        <v>161</v>
      </c>
      <c r="D20" s="118"/>
    </row>
    <row r="21" ht="17.25" customHeight="1" spans="1:4">
      <c r="A21" s="214"/>
      <c r="B21" s="216"/>
      <c r="C21" s="94" t="s">
        <v>162</v>
      </c>
      <c r="D21" s="118"/>
    </row>
    <row r="22" ht="17.25" customHeight="1" spans="1:4">
      <c r="A22" s="94"/>
      <c r="B22" s="216"/>
      <c r="C22" s="94" t="s">
        <v>163</v>
      </c>
      <c r="D22" s="118"/>
    </row>
    <row r="23" ht="17.25" customHeight="1" spans="1:4">
      <c r="A23" s="94"/>
      <c r="B23" s="216"/>
      <c r="C23" s="94" t="s">
        <v>164</v>
      </c>
      <c r="D23" s="118"/>
    </row>
    <row r="24" ht="17.25" customHeight="1" spans="1:4">
      <c r="A24" s="217"/>
      <c r="B24" s="216"/>
      <c r="C24" s="94" t="s">
        <v>165</v>
      </c>
      <c r="D24" s="118"/>
    </row>
    <row r="25" ht="17.25" customHeight="1" spans="1:4">
      <c r="A25" s="217"/>
      <c r="B25" s="216"/>
      <c r="C25" s="94" t="s">
        <v>166</v>
      </c>
      <c r="D25" s="118"/>
    </row>
    <row r="26" ht="17.25" customHeight="1" spans="1:4">
      <c r="A26" s="217"/>
      <c r="B26" s="216"/>
      <c r="C26" s="94" t="s">
        <v>167</v>
      </c>
      <c r="D26" s="118">
        <v>175296</v>
      </c>
    </row>
    <row r="27" ht="17.25" customHeight="1" spans="1:4">
      <c r="A27" s="217"/>
      <c r="B27" s="216"/>
      <c r="C27" s="94" t="s">
        <v>168</v>
      </c>
      <c r="D27" s="118"/>
    </row>
    <row r="28" ht="17.25" customHeight="1" spans="1:4">
      <c r="A28" s="217"/>
      <c r="B28" s="216"/>
      <c r="C28" s="94" t="s">
        <v>169</v>
      </c>
      <c r="D28" s="118"/>
    </row>
    <row r="29" ht="17.25" customHeight="1" spans="1:4">
      <c r="A29" s="217"/>
      <c r="B29" s="216"/>
      <c r="C29" s="94" t="s">
        <v>170</v>
      </c>
      <c r="D29" s="118"/>
    </row>
    <row r="30" ht="17.25" customHeight="1" spans="1:4">
      <c r="A30" s="217"/>
      <c r="B30" s="216"/>
      <c r="C30" s="94" t="s">
        <v>171</v>
      </c>
      <c r="D30" s="118"/>
    </row>
    <row r="31" ht="17.25" customHeight="1" spans="1:4">
      <c r="A31" s="217"/>
      <c r="B31" s="216"/>
      <c r="C31" s="94" t="s">
        <v>172</v>
      </c>
      <c r="D31" s="118"/>
    </row>
    <row r="32" ht="17.25" customHeight="1" spans="1:4">
      <c r="A32" s="217"/>
      <c r="B32" s="216"/>
      <c r="C32" s="94" t="s">
        <v>173</v>
      </c>
      <c r="D32" s="118"/>
    </row>
    <row r="33" ht="17.25" customHeight="1" spans="1:4">
      <c r="A33" s="217"/>
      <c r="B33" s="216"/>
      <c r="C33" s="94"/>
      <c r="D33" s="118"/>
    </row>
    <row r="34" ht="17.25" customHeight="1" spans="1:4">
      <c r="A34" s="112"/>
      <c r="B34" s="114"/>
      <c r="C34" s="119" t="s">
        <v>174</v>
      </c>
      <c r="D34" s="118"/>
    </row>
    <row r="35" ht="17.25" customHeight="1" spans="1:4">
      <c r="A35" s="112" t="s">
        <v>175</v>
      </c>
      <c r="B35" s="213">
        <f>SUM(B7,B12)</f>
        <v>2468366.3</v>
      </c>
      <c r="C35" s="112" t="s">
        <v>71</v>
      </c>
      <c r="D35" s="213">
        <f>SUM(D7,D34)</f>
        <v>2468366.3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700787401575" right="0.393700787401575" top="0.511811023622047" bottom="0.511811023622047" header="0.31496062992126" footer="0.31496062992126"/>
  <pageSetup paperSize="9" scale="7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M23"/>
  <sheetViews>
    <sheetView showZeros="0" view="pageBreakPreview" zoomScaleNormal="100" workbookViewId="0">
      <pane xSplit="1" ySplit="7" topLeftCell="B8" activePane="bottomRight" state="frozen"/>
      <selection/>
      <selection pane="topRight"/>
      <selection pane="bottomLeft"/>
      <selection pane="bottomRight" activeCell="B8" sqref="B8:B21"/>
    </sheetView>
  </sheetViews>
  <sheetFormatPr defaultColWidth="9.14285714285714" defaultRowHeight="14.25" customHeight="1"/>
  <cols>
    <col min="1" max="1" width="20.1428571428571" style="123" customWidth="1"/>
    <col min="2" max="2" width="39.7142857142857" style="123" customWidth="1"/>
    <col min="3" max="3" width="13.7142857142857" style="123" customWidth="1"/>
    <col min="4" max="13" width="13.7142857142857" style="24" customWidth="1"/>
    <col min="14" max="16384" width="9.14285714285714" style="24"/>
  </cols>
  <sheetData>
    <row r="1" s="64" customFormat="1" ht="12" customHeight="1" spans="1:13">
      <c r="A1" s="166"/>
      <c r="B1" s="166"/>
      <c r="C1" s="166"/>
      <c r="E1" s="200"/>
      <c r="G1" s="63"/>
      <c r="H1" s="63"/>
      <c r="J1" s="200"/>
      <c r="L1" s="63"/>
      <c r="M1" s="63"/>
    </row>
    <row r="2" s="64" customFormat="1" ht="39" customHeight="1" spans="1:13">
      <c r="A2" s="53" t="s">
        <v>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="80" customFormat="1" ht="24" customHeight="1" spans="1:13">
      <c r="A3" s="87" t="str">
        <f>"单位名称："&amp;封面!$A$2</f>
        <v>单位名称：南涧彝族自治县动物卫生监督所</v>
      </c>
      <c r="B3" s="167"/>
      <c r="C3" s="167"/>
      <c r="G3" s="129"/>
      <c r="H3" s="130"/>
      <c r="I3" s="130"/>
      <c r="J3" s="130"/>
      <c r="K3" s="130"/>
      <c r="L3" s="129"/>
      <c r="M3" s="130" t="s">
        <v>20</v>
      </c>
    </row>
    <row r="4" ht="20.25" customHeight="1" spans="1:13">
      <c r="A4" s="136" t="s">
        <v>176</v>
      </c>
      <c r="B4" s="136"/>
      <c r="C4" s="136" t="s">
        <v>75</v>
      </c>
      <c r="D4" s="57" t="s">
        <v>177</v>
      </c>
      <c r="E4" s="57"/>
      <c r="F4" s="57"/>
      <c r="G4" s="57"/>
      <c r="H4" s="57"/>
      <c r="I4" s="57" t="s">
        <v>178</v>
      </c>
      <c r="J4" s="57"/>
      <c r="K4" s="57"/>
      <c r="L4" s="57"/>
      <c r="M4" s="57"/>
    </row>
    <row r="5" ht="20.25" customHeight="1" spans="1:13">
      <c r="A5" s="136" t="s">
        <v>95</v>
      </c>
      <c r="B5" s="136" t="s">
        <v>96</v>
      </c>
      <c r="C5" s="136"/>
      <c r="D5" s="57" t="s">
        <v>77</v>
      </c>
      <c r="E5" s="57" t="s">
        <v>100</v>
      </c>
      <c r="F5" s="57"/>
      <c r="G5" s="57"/>
      <c r="H5" s="57" t="s">
        <v>101</v>
      </c>
      <c r="I5" s="57" t="s">
        <v>77</v>
      </c>
      <c r="J5" s="57" t="s">
        <v>100</v>
      </c>
      <c r="K5" s="57"/>
      <c r="L5" s="57"/>
      <c r="M5" s="57" t="s">
        <v>101</v>
      </c>
    </row>
    <row r="6" ht="20.25" customHeight="1" spans="1:13">
      <c r="A6" s="136"/>
      <c r="B6" s="136"/>
      <c r="C6" s="136"/>
      <c r="D6" s="57"/>
      <c r="E6" s="57" t="s">
        <v>77</v>
      </c>
      <c r="F6" s="57" t="s">
        <v>179</v>
      </c>
      <c r="G6" s="57" t="s">
        <v>180</v>
      </c>
      <c r="H6" s="57"/>
      <c r="I6" s="57"/>
      <c r="J6" s="57" t="s">
        <v>77</v>
      </c>
      <c r="K6" s="57" t="s">
        <v>179</v>
      </c>
      <c r="L6" s="57" t="s">
        <v>180</v>
      </c>
      <c r="M6" s="57"/>
    </row>
    <row r="7" ht="13.5" customHeight="1" spans="1:13">
      <c r="A7" s="201" t="s">
        <v>181</v>
      </c>
      <c r="B7" s="201" t="s">
        <v>182</v>
      </c>
      <c r="C7" s="201" t="s">
        <v>183</v>
      </c>
      <c r="D7" s="201" t="s">
        <v>184</v>
      </c>
      <c r="E7" s="93" t="s">
        <v>185</v>
      </c>
      <c r="F7" s="201" t="s">
        <v>186</v>
      </c>
      <c r="G7" s="201" t="s">
        <v>187</v>
      </c>
      <c r="H7" s="201" t="s">
        <v>188</v>
      </c>
      <c r="I7" s="201" t="s">
        <v>189</v>
      </c>
      <c r="J7" s="93" t="s">
        <v>190</v>
      </c>
      <c r="K7" s="201" t="s">
        <v>191</v>
      </c>
      <c r="L7" s="201" t="s">
        <v>192</v>
      </c>
      <c r="M7" s="201" t="s">
        <v>193</v>
      </c>
    </row>
    <row r="8" s="199" customFormat="1" ht="18" customHeight="1" spans="1:13">
      <c r="A8" s="202" t="s">
        <v>113</v>
      </c>
      <c r="B8" s="203" t="s">
        <v>114</v>
      </c>
      <c r="C8" s="204">
        <v>262759.84</v>
      </c>
      <c r="D8" s="204">
        <v>262759.84</v>
      </c>
      <c r="E8" s="204">
        <v>262759.84</v>
      </c>
      <c r="F8" s="204">
        <v>262759.84</v>
      </c>
      <c r="G8" s="204"/>
      <c r="H8" s="204"/>
      <c r="I8" s="204"/>
      <c r="J8" s="204"/>
      <c r="K8" s="204"/>
      <c r="L8" s="204"/>
      <c r="M8" s="204"/>
    </row>
    <row r="9" s="199" customFormat="1" ht="18" customHeight="1" spans="1:13">
      <c r="A9" s="205" t="s">
        <v>115</v>
      </c>
      <c r="B9" s="206" t="s">
        <v>116</v>
      </c>
      <c r="C9" s="204">
        <v>262759.84</v>
      </c>
      <c r="D9" s="204">
        <v>262759.84</v>
      </c>
      <c r="E9" s="204">
        <v>262759.84</v>
      </c>
      <c r="F9" s="204">
        <v>262759.84</v>
      </c>
      <c r="G9" s="204"/>
      <c r="H9" s="204"/>
      <c r="I9" s="204"/>
      <c r="J9" s="204"/>
      <c r="K9" s="204"/>
      <c r="L9" s="204"/>
      <c r="M9" s="204"/>
    </row>
    <row r="10" s="199" customFormat="1" ht="18" customHeight="1" spans="1:13">
      <c r="A10" s="207" t="s">
        <v>194</v>
      </c>
      <c r="B10" s="208" t="s">
        <v>118</v>
      </c>
      <c r="C10" s="204">
        <v>262759.84</v>
      </c>
      <c r="D10" s="204">
        <v>262759.84</v>
      </c>
      <c r="E10" s="204">
        <v>262759.84</v>
      </c>
      <c r="F10" s="204">
        <v>262759.84</v>
      </c>
      <c r="G10" s="204"/>
      <c r="H10" s="204"/>
      <c r="I10" s="204"/>
      <c r="J10" s="204"/>
      <c r="K10" s="204"/>
      <c r="L10" s="204"/>
      <c r="M10" s="204"/>
    </row>
    <row r="11" s="199" customFormat="1" ht="18" customHeight="1" spans="1:13">
      <c r="A11" s="202" t="s">
        <v>119</v>
      </c>
      <c r="B11" s="203" t="s">
        <v>120</v>
      </c>
      <c r="C11" s="204">
        <v>151301.28</v>
      </c>
      <c r="D11" s="204">
        <v>151301.28</v>
      </c>
      <c r="E11" s="204">
        <v>151301.28</v>
      </c>
      <c r="F11" s="204">
        <v>151301.28</v>
      </c>
      <c r="G11" s="204"/>
      <c r="H11" s="204"/>
      <c r="I11" s="204"/>
      <c r="J11" s="204"/>
      <c r="K11" s="204"/>
      <c r="L11" s="204"/>
      <c r="M11" s="204"/>
    </row>
    <row r="12" s="199" customFormat="1" ht="18" customHeight="1" spans="1:13">
      <c r="A12" s="205" t="s">
        <v>121</v>
      </c>
      <c r="B12" s="206" t="s">
        <v>122</v>
      </c>
      <c r="C12" s="204">
        <v>151301.28</v>
      </c>
      <c r="D12" s="204">
        <v>151301.28</v>
      </c>
      <c r="E12" s="204">
        <v>151301.28</v>
      </c>
      <c r="F12" s="204">
        <v>151301.28</v>
      </c>
      <c r="G12" s="204"/>
      <c r="H12" s="204"/>
      <c r="I12" s="204"/>
      <c r="J12" s="204"/>
      <c r="K12" s="204"/>
      <c r="L12" s="204"/>
      <c r="M12" s="204"/>
    </row>
    <row r="13" s="199" customFormat="1" ht="18" customHeight="1" spans="1:13">
      <c r="A13" s="207" t="s">
        <v>123</v>
      </c>
      <c r="B13" s="208" t="s">
        <v>124</v>
      </c>
      <c r="C13" s="204">
        <v>141233.41</v>
      </c>
      <c r="D13" s="204">
        <v>141233.41</v>
      </c>
      <c r="E13" s="204">
        <v>141233.41</v>
      </c>
      <c r="F13" s="204">
        <v>141233.41</v>
      </c>
      <c r="G13" s="204"/>
      <c r="H13" s="204"/>
      <c r="I13" s="204"/>
      <c r="J13" s="204"/>
      <c r="K13" s="204"/>
      <c r="L13" s="204"/>
      <c r="M13" s="204"/>
    </row>
    <row r="14" s="199" customFormat="1" ht="18" customHeight="1" spans="1:13">
      <c r="A14" s="207" t="s">
        <v>125</v>
      </c>
      <c r="B14" s="208" t="s">
        <v>126</v>
      </c>
      <c r="C14" s="204">
        <v>10067.87</v>
      </c>
      <c r="D14" s="204">
        <v>10067.87</v>
      </c>
      <c r="E14" s="204">
        <v>10067.87</v>
      </c>
      <c r="F14" s="204">
        <v>10067.87</v>
      </c>
      <c r="G14" s="204"/>
      <c r="H14" s="204"/>
      <c r="I14" s="204"/>
      <c r="J14" s="204"/>
      <c r="K14" s="204"/>
      <c r="L14" s="204"/>
      <c r="M14" s="204"/>
    </row>
    <row r="15" s="199" customFormat="1" ht="18" customHeight="1" spans="1:13">
      <c r="A15" s="202" t="s">
        <v>127</v>
      </c>
      <c r="B15" s="203" t="s">
        <v>128</v>
      </c>
      <c r="C15" s="204">
        <v>1879009.18</v>
      </c>
      <c r="D15" s="204">
        <v>1879009.18</v>
      </c>
      <c r="E15" s="204">
        <v>1859009.18</v>
      </c>
      <c r="F15" s="204">
        <v>1760184.74</v>
      </c>
      <c r="G15" s="204">
        <v>98824.44</v>
      </c>
      <c r="H15" s="204">
        <v>20000</v>
      </c>
      <c r="I15" s="204"/>
      <c r="J15" s="204"/>
      <c r="K15" s="204"/>
      <c r="L15" s="204"/>
      <c r="M15" s="204"/>
    </row>
    <row r="16" s="199" customFormat="1" ht="18" customHeight="1" spans="1:13">
      <c r="A16" s="205" t="s">
        <v>129</v>
      </c>
      <c r="B16" s="206" t="s">
        <v>130</v>
      </c>
      <c r="C16" s="204">
        <v>1879009.18</v>
      </c>
      <c r="D16" s="204">
        <v>1879009.18</v>
      </c>
      <c r="E16" s="204">
        <v>1859009.18</v>
      </c>
      <c r="F16" s="204">
        <v>1760184.74</v>
      </c>
      <c r="G16" s="204">
        <v>98824.44</v>
      </c>
      <c r="H16" s="204">
        <v>20000</v>
      </c>
      <c r="I16" s="204"/>
      <c r="J16" s="204"/>
      <c r="K16" s="204"/>
      <c r="L16" s="204"/>
      <c r="M16" s="204"/>
    </row>
    <row r="17" s="199" customFormat="1" ht="18" customHeight="1" spans="1:13">
      <c r="A17" s="207" t="s">
        <v>131</v>
      </c>
      <c r="B17" s="208" t="s">
        <v>132</v>
      </c>
      <c r="C17" s="204">
        <v>1859009.18</v>
      </c>
      <c r="D17" s="204">
        <v>1859009.18</v>
      </c>
      <c r="E17" s="204">
        <v>1859009.18</v>
      </c>
      <c r="F17" s="204">
        <v>1760184.74</v>
      </c>
      <c r="G17" s="204">
        <v>98824.44</v>
      </c>
      <c r="H17" s="204"/>
      <c r="I17" s="204"/>
      <c r="J17" s="204"/>
      <c r="K17" s="204"/>
      <c r="L17" s="204"/>
      <c r="M17" s="204"/>
    </row>
    <row r="18" s="199" customFormat="1" ht="18" customHeight="1" spans="1:13">
      <c r="A18" s="207" t="s">
        <v>133</v>
      </c>
      <c r="B18" s="208" t="s">
        <v>134</v>
      </c>
      <c r="C18" s="204">
        <v>20000</v>
      </c>
      <c r="D18" s="204">
        <v>20000</v>
      </c>
      <c r="E18" s="204"/>
      <c r="F18" s="204"/>
      <c r="G18" s="204"/>
      <c r="H18" s="204">
        <v>20000</v>
      </c>
      <c r="I18" s="204"/>
      <c r="J18" s="204"/>
      <c r="K18" s="204"/>
      <c r="L18" s="204"/>
      <c r="M18" s="204"/>
    </row>
    <row r="19" s="199" customFormat="1" ht="18" customHeight="1" spans="1:13">
      <c r="A19" s="202" t="s">
        <v>135</v>
      </c>
      <c r="B19" s="203" t="s">
        <v>136</v>
      </c>
      <c r="C19" s="204">
        <v>175296</v>
      </c>
      <c r="D19" s="204">
        <v>175296</v>
      </c>
      <c r="E19" s="204">
        <v>175296</v>
      </c>
      <c r="F19" s="204">
        <v>175296</v>
      </c>
      <c r="G19" s="204"/>
      <c r="H19" s="204"/>
      <c r="I19" s="204"/>
      <c r="J19" s="204"/>
      <c r="K19" s="204"/>
      <c r="L19" s="204"/>
      <c r="M19" s="204"/>
    </row>
    <row r="20" s="199" customFormat="1" ht="18" customHeight="1" spans="1:13">
      <c r="A20" s="205" t="s">
        <v>137</v>
      </c>
      <c r="B20" s="206" t="s">
        <v>138</v>
      </c>
      <c r="C20" s="204">
        <v>175296</v>
      </c>
      <c r="D20" s="204">
        <v>175296</v>
      </c>
      <c r="E20" s="204">
        <v>175296</v>
      </c>
      <c r="F20" s="204">
        <v>175296</v>
      </c>
      <c r="G20" s="204"/>
      <c r="H20" s="204"/>
      <c r="I20" s="204"/>
      <c r="J20" s="204"/>
      <c r="K20" s="204"/>
      <c r="L20" s="204"/>
      <c r="M20" s="204"/>
    </row>
    <row r="21" s="199" customFormat="1" ht="18" customHeight="1" spans="1:13">
      <c r="A21" s="207" t="s">
        <v>139</v>
      </c>
      <c r="B21" s="208" t="s">
        <v>140</v>
      </c>
      <c r="C21" s="204">
        <v>175296</v>
      </c>
      <c r="D21" s="204">
        <v>175296</v>
      </c>
      <c r="E21" s="204">
        <v>175296</v>
      </c>
      <c r="F21" s="204">
        <v>175296</v>
      </c>
      <c r="G21" s="204"/>
      <c r="H21" s="204"/>
      <c r="I21" s="204"/>
      <c r="J21" s="204"/>
      <c r="K21" s="204"/>
      <c r="L21" s="204"/>
      <c r="M21" s="204"/>
    </row>
    <row r="22" ht="18.75" customHeight="1" spans="1:13">
      <c r="A22" s="15"/>
      <c r="B22" s="15" t="s">
        <v>93</v>
      </c>
      <c r="C22" s="209"/>
      <c r="D22" s="160" t="s">
        <v>93</v>
      </c>
      <c r="E22" s="160" t="s">
        <v>93</v>
      </c>
      <c r="F22" s="160" t="s">
        <v>93</v>
      </c>
      <c r="G22" s="160" t="s">
        <v>93</v>
      </c>
      <c r="H22" s="160" t="s">
        <v>93</v>
      </c>
      <c r="I22" s="160" t="s">
        <v>93</v>
      </c>
      <c r="J22" s="160" t="s">
        <v>93</v>
      </c>
      <c r="K22" s="160" t="s">
        <v>93</v>
      </c>
      <c r="L22" s="160" t="s">
        <v>93</v>
      </c>
      <c r="M22" s="160" t="s">
        <v>93</v>
      </c>
    </row>
    <row r="23" ht="18" customHeight="1" spans="1:13">
      <c r="A23" s="171" t="s">
        <v>141</v>
      </c>
      <c r="B23" s="171" t="s">
        <v>141</v>
      </c>
      <c r="C23" s="172">
        <v>2468366.3</v>
      </c>
      <c r="D23" s="163">
        <v>2468366.3</v>
      </c>
      <c r="E23" s="163">
        <v>2448366.3</v>
      </c>
      <c r="F23" s="163">
        <v>2349541.86</v>
      </c>
      <c r="G23" s="163">
        <v>98824.44</v>
      </c>
      <c r="H23" s="163">
        <v>20000</v>
      </c>
      <c r="I23" s="163" t="s">
        <v>93</v>
      </c>
      <c r="J23" s="163" t="s">
        <v>93</v>
      </c>
      <c r="K23" s="163" t="s">
        <v>93</v>
      </c>
      <c r="L23" s="163" t="s">
        <v>93</v>
      </c>
      <c r="M23" s="163" t="s">
        <v>93</v>
      </c>
    </row>
  </sheetData>
  <sheetProtection formatCells="0" formatColumns="0" formatRows="0" insertRows="0" insertColumns="0" insertHyperlinks="0" deleteColumns="0" deleteRows="0" sort="0" autoFilter="0" pivotTables="0"/>
  <mergeCells count="15">
    <mergeCell ref="A2:M2"/>
    <mergeCell ref="A3:F3"/>
    <mergeCell ref="A4:B4"/>
    <mergeCell ref="D4:H4"/>
    <mergeCell ref="I4:M4"/>
    <mergeCell ref="E5:G5"/>
    <mergeCell ref="J5:L5"/>
    <mergeCell ref="A23:B23"/>
    <mergeCell ref="A5:A6"/>
    <mergeCell ref="B5:B6"/>
    <mergeCell ref="C4:C6"/>
    <mergeCell ref="D5:D6"/>
    <mergeCell ref="H5:H6"/>
    <mergeCell ref="I5:I6"/>
    <mergeCell ref="M5:M6"/>
  </mergeCells>
  <printOptions horizontalCentered="1"/>
  <pageMargins left="0.393700787401575" right="0.393700787401575" top="0.511811023622047" bottom="0.511811023622047" header="0.31496062992126" footer="0.31496062992126"/>
  <pageSetup paperSize="9" scale="6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F10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C28" sqref="C28"/>
    </sheetView>
  </sheetViews>
  <sheetFormatPr defaultColWidth="9" defaultRowHeight="14.25" outlineLevelCol="5"/>
  <cols>
    <col min="1" max="2" width="27.4285714285714" style="178" customWidth="1"/>
    <col min="3" max="3" width="17.2857142857143" style="179" customWidth="1"/>
    <col min="4" max="5" width="26.2857142857143" style="180" customWidth="1"/>
    <col min="6" max="6" width="18.7142857142857" style="180" customWidth="1"/>
    <col min="7" max="16384" width="9" style="64"/>
  </cols>
  <sheetData>
    <row r="1" ht="12" customHeight="1" spans="1:6">
      <c r="A1" s="181"/>
      <c r="B1" s="181"/>
      <c r="C1" s="99"/>
      <c r="D1" s="64"/>
      <c r="E1" s="64"/>
      <c r="F1" s="182"/>
    </row>
    <row r="2" ht="25.5" customHeight="1" spans="1:6">
      <c r="A2" s="183" t="s">
        <v>8</v>
      </c>
      <c r="B2" s="183"/>
      <c r="C2" s="183"/>
      <c r="D2" s="183"/>
      <c r="E2" s="184"/>
      <c r="F2" s="184"/>
    </row>
    <row r="3" ht="15.75" customHeight="1" spans="1:6">
      <c r="A3" s="185" t="str">
        <f>"单位名称："&amp;封面!$A$2</f>
        <v>单位名称：南涧彝族自治县动物卫生监督所</v>
      </c>
      <c r="B3" s="181"/>
      <c r="C3" s="99"/>
      <c r="D3" s="64"/>
      <c r="E3" s="64"/>
      <c r="F3" s="186" t="s">
        <v>20</v>
      </c>
    </row>
    <row r="4" s="176" customFormat="1" ht="19.5" customHeight="1" spans="1:6">
      <c r="A4" s="187" t="s">
        <v>195</v>
      </c>
      <c r="B4" s="188" t="s">
        <v>196</v>
      </c>
      <c r="C4" s="189" t="s">
        <v>197</v>
      </c>
      <c r="D4" s="190"/>
      <c r="E4" s="191"/>
      <c r="F4" s="188" t="s">
        <v>198</v>
      </c>
    </row>
    <row r="5" s="176" customFormat="1" ht="19.5" customHeight="1" spans="1:6">
      <c r="A5" s="192"/>
      <c r="B5" s="193"/>
      <c r="C5" s="194" t="s">
        <v>77</v>
      </c>
      <c r="D5" s="194" t="s">
        <v>199</v>
      </c>
      <c r="E5" s="194" t="s">
        <v>200</v>
      </c>
      <c r="F5" s="193"/>
    </row>
    <row r="6" s="176" customFormat="1" ht="15.95" customHeight="1" spans="1:6">
      <c r="A6" s="195" t="s">
        <v>201</v>
      </c>
      <c r="B6" s="195">
        <v>2</v>
      </c>
      <c r="C6" s="196" t="s">
        <v>202</v>
      </c>
      <c r="D6" s="195">
        <v>4</v>
      </c>
      <c r="E6" s="195">
        <v>5</v>
      </c>
      <c r="F6" s="195">
        <v>6</v>
      </c>
    </row>
    <row r="7" s="177" customFormat="1" ht="15.95" customHeight="1" spans="1:6">
      <c r="A7" s="118">
        <v>17000</v>
      </c>
      <c r="B7" s="118"/>
      <c r="C7" s="118">
        <v>15000</v>
      </c>
      <c r="D7" s="118"/>
      <c r="E7" s="118">
        <v>15000</v>
      </c>
      <c r="F7" s="118">
        <v>2000</v>
      </c>
    </row>
    <row r="8" ht="15.95" customHeight="1" spans="1:6">
      <c r="A8" s="118"/>
      <c r="B8" s="118"/>
      <c r="C8" s="118"/>
      <c r="D8" s="118"/>
      <c r="E8" s="118"/>
      <c r="F8" s="118"/>
    </row>
    <row r="9" ht="15.95" customHeight="1" spans="1:6">
      <c r="A9" s="197"/>
      <c r="B9" s="197"/>
      <c r="C9" s="198"/>
      <c r="D9" s="197"/>
      <c r="E9" s="197"/>
      <c r="F9" s="197"/>
    </row>
    <row r="10" spans="1:1">
      <c r="A10" s="23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AD30"/>
  <sheetViews>
    <sheetView showZeros="0" view="pageBreakPreview" zoomScaleNormal="85" workbookViewId="0">
      <pane xSplit="2" ySplit="8" topLeftCell="E9" activePane="bottomRight" state="frozen"/>
      <selection/>
      <selection pane="topRight"/>
      <selection pane="bottomLeft"/>
      <selection pane="bottomRight" activeCell="H9" sqref="H9:H29"/>
    </sheetView>
  </sheetViews>
  <sheetFormatPr defaultColWidth="9.14285714285714" defaultRowHeight="14.25" customHeight="1"/>
  <cols>
    <col min="1" max="1" width="32.4285714285714" style="123" customWidth="1"/>
    <col min="2" max="2" width="27.8571428571429" style="123" customWidth="1"/>
    <col min="3" max="3" width="39.2857142857143" style="123" customWidth="1"/>
    <col min="4" max="4" width="15.1428571428571" style="123" customWidth="1"/>
    <col min="5" max="5" width="43.7142857142857" style="123" customWidth="1"/>
    <col min="6" max="6" width="14.2857142857143" style="123" customWidth="1"/>
    <col min="7" max="7" width="31" style="123" customWidth="1"/>
    <col min="8" max="8" width="14.2857142857143" style="123" customWidth="1"/>
    <col min="9" max="9" width="13.7142857142857" style="165" customWidth="1"/>
    <col min="10" max="10" width="13.5714285714286" style="165" customWidth="1"/>
    <col min="11" max="11" width="14.5714285714286" style="165" customWidth="1"/>
    <col min="12" max="24" width="12.1428571428571" style="165" customWidth="1"/>
    <col min="25" max="25" width="13.4285714285714" style="165" customWidth="1"/>
    <col min="26" max="30" width="12.1428571428571" style="165" customWidth="1"/>
    <col min="31" max="16384" width="9.14285714285714" style="24"/>
  </cols>
  <sheetData>
    <row r="1" s="64" customFormat="1" ht="12" customHeight="1" spans="1:30">
      <c r="A1" s="166"/>
      <c r="B1" s="166"/>
      <c r="C1" s="166"/>
      <c r="D1" s="166"/>
      <c r="E1" s="166"/>
      <c r="F1" s="166"/>
      <c r="G1" s="166"/>
      <c r="H1" s="166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174"/>
    </row>
    <row r="2" s="64" customFormat="1" ht="39" customHeight="1" spans="1:30">
      <c r="A2" s="53" t="s">
        <v>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</row>
    <row r="3" s="80" customFormat="1" ht="24" customHeight="1" spans="1:30">
      <c r="A3" s="87" t="str">
        <f>"单位名称："&amp;封面!$A$2</f>
        <v>单位名称：南涧彝族自治县动物卫生监督所</v>
      </c>
      <c r="B3" s="167"/>
      <c r="C3" s="167"/>
      <c r="D3" s="167"/>
      <c r="E3" s="167"/>
      <c r="F3" s="167"/>
      <c r="G3" s="167"/>
      <c r="H3" s="167"/>
      <c r="Y3" s="69"/>
      <c r="Z3" s="69"/>
      <c r="AA3" s="69"/>
      <c r="AB3" s="69"/>
      <c r="AC3" s="175" t="s">
        <v>20</v>
      </c>
      <c r="AD3" s="175"/>
    </row>
    <row r="4" ht="18" customHeight="1" spans="1:30">
      <c r="A4" s="131" t="s">
        <v>203</v>
      </c>
      <c r="B4" s="131" t="s">
        <v>204</v>
      </c>
      <c r="C4" s="131" t="s">
        <v>205</v>
      </c>
      <c r="D4" s="131" t="s">
        <v>206</v>
      </c>
      <c r="E4" s="131" t="s">
        <v>207</v>
      </c>
      <c r="F4" s="131" t="s">
        <v>208</v>
      </c>
      <c r="G4" s="131" t="s">
        <v>209</v>
      </c>
      <c r="H4" s="70" t="s">
        <v>75</v>
      </c>
      <c r="I4" s="157" t="s">
        <v>76</v>
      </c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9"/>
      <c r="Y4" s="90" t="s">
        <v>63</v>
      </c>
      <c r="Z4" s="101"/>
      <c r="AA4" s="101"/>
      <c r="AB4" s="101"/>
      <c r="AC4" s="101"/>
      <c r="AD4" s="107"/>
    </row>
    <row r="5" ht="18" customHeight="1" spans="1:30">
      <c r="A5" s="131"/>
      <c r="B5" s="131"/>
      <c r="C5" s="131"/>
      <c r="D5" s="131"/>
      <c r="E5" s="131"/>
      <c r="F5" s="131"/>
      <c r="G5" s="131"/>
      <c r="H5" s="168"/>
      <c r="I5" s="89" t="s">
        <v>77</v>
      </c>
      <c r="J5" s="56" t="s">
        <v>78</v>
      </c>
      <c r="K5" s="56"/>
      <c r="L5" s="56"/>
      <c r="M5" s="56"/>
      <c r="N5" s="56"/>
      <c r="O5" s="56"/>
      <c r="P5" s="89" t="s">
        <v>79</v>
      </c>
      <c r="Q5" s="89" t="s">
        <v>80</v>
      </c>
      <c r="R5" s="89" t="s">
        <v>81</v>
      </c>
      <c r="S5" s="56" t="s">
        <v>82</v>
      </c>
      <c r="T5" s="56"/>
      <c r="U5" s="56"/>
      <c r="V5" s="56"/>
      <c r="W5" s="56"/>
      <c r="X5" s="56"/>
      <c r="Y5" s="89" t="s">
        <v>77</v>
      </c>
      <c r="Z5" s="89" t="s">
        <v>78</v>
      </c>
      <c r="AA5" s="89" t="s">
        <v>79</v>
      </c>
      <c r="AB5" s="89" t="s">
        <v>80</v>
      </c>
      <c r="AC5" s="89" t="s">
        <v>81</v>
      </c>
      <c r="AD5" s="89" t="s">
        <v>82</v>
      </c>
    </row>
    <row r="6" ht="18" customHeight="1" spans="1:30">
      <c r="A6" s="131"/>
      <c r="B6" s="131"/>
      <c r="C6" s="131"/>
      <c r="D6" s="131"/>
      <c r="E6" s="131"/>
      <c r="F6" s="131"/>
      <c r="G6" s="131"/>
      <c r="H6" s="168"/>
      <c r="I6" s="91"/>
      <c r="J6" s="56" t="s">
        <v>210</v>
      </c>
      <c r="K6" s="56"/>
      <c r="L6" s="56" t="s">
        <v>211</v>
      </c>
      <c r="M6" s="56" t="s">
        <v>212</v>
      </c>
      <c r="N6" s="56" t="s">
        <v>213</v>
      </c>
      <c r="O6" s="56" t="s">
        <v>214</v>
      </c>
      <c r="P6" s="91"/>
      <c r="Q6" s="91"/>
      <c r="R6" s="91"/>
      <c r="S6" s="89" t="s">
        <v>77</v>
      </c>
      <c r="T6" s="89" t="s">
        <v>83</v>
      </c>
      <c r="U6" s="89" t="s">
        <v>84</v>
      </c>
      <c r="V6" s="89" t="s">
        <v>85</v>
      </c>
      <c r="W6" s="89" t="s">
        <v>86</v>
      </c>
      <c r="X6" s="89" t="s">
        <v>87</v>
      </c>
      <c r="Y6" s="91"/>
      <c r="Z6" s="91"/>
      <c r="AA6" s="91"/>
      <c r="AB6" s="91"/>
      <c r="AC6" s="91"/>
      <c r="AD6" s="91"/>
    </row>
    <row r="7" ht="30" customHeight="1" spans="1:30">
      <c r="A7" s="131"/>
      <c r="B7" s="131"/>
      <c r="C7" s="131"/>
      <c r="D7" s="131"/>
      <c r="E7" s="131"/>
      <c r="F7" s="131"/>
      <c r="G7" s="131"/>
      <c r="H7" s="73"/>
      <c r="I7" s="92"/>
      <c r="J7" s="56" t="s">
        <v>210</v>
      </c>
      <c r="K7" s="56" t="s">
        <v>215</v>
      </c>
      <c r="L7" s="56"/>
      <c r="M7" s="56"/>
      <c r="N7" s="56"/>
      <c r="O7" s="56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</row>
    <row r="8" ht="18" customHeight="1" spans="1:30">
      <c r="A8" s="169" t="s">
        <v>181</v>
      </c>
      <c r="B8" s="169" t="s">
        <v>182</v>
      </c>
      <c r="C8" s="169" t="s">
        <v>216</v>
      </c>
      <c r="D8" s="169" t="s">
        <v>217</v>
      </c>
      <c r="E8" s="169" t="s">
        <v>218</v>
      </c>
      <c r="F8" s="169" t="s">
        <v>186</v>
      </c>
      <c r="G8" s="169" t="s">
        <v>187</v>
      </c>
      <c r="H8" s="169" t="s">
        <v>219</v>
      </c>
      <c r="I8" s="169" t="s">
        <v>220</v>
      </c>
      <c r="J8" s="169" t="s">
        <v>221</v>
      </c>
      <c r="K8" s="169" t="s">
        <v>191</v>
      </c>
      <c r="L8" s="169" t="s">
        <v>192</v>
      </c>
      <c r="M8" s="169" t="s">
        <v>193</v>
      </c>
      <c r="N8" s="169" t="s">
        <v>222</v>
      </c>
      <c r="O8" s="169" t="s">
        <v>223</v>
      </c>
      <c r="P8" s="169" t="s">
        <v>224</v>
      </c>
      <c r="Q8" s="169" t="s">
        <v>225</v>
      </c>
      <c r="R8" s="169" t="s">
        <v>226</v>
      </c>
      <c r="S8" s="169" t="s">
        <v>227</v>
      </c>
      <c r="T8" s="169" t="s">
        <v>228</v>
      </c>
      <c r="U8" s="169" t="s">
        <v>229</v>
      </c>
      <c r="V8" s="169" t="s">
        <v>230</v>
      </c>
      <c r="W8" s="169" t="s">
        <v>231</v>
      </c>
      <c r="X8" s="169" t="s">
        <v>232</v>
      </c>
      <c r="Y8" s="169" t="s">
        <v>233</v>
      </c>
      <c r="Z8" s="169" t="s">
        <v>234</v>
      </c>
      <c r="AA8" s="169" t="s">
        <v>235</v>
      </c>
      <c r="AB8" s="169" t="s">
        <v>236</v>
      </c>
      <c r="AC8" s="169" t="s">
        <v>237</v>
      </c>
      <c r="AD8" s="169" t="s">
        <v>238</v>
      </c>
    </row>
    <row r="9" ht="18" customHeight="1" spans="1:30">
      <c r="A9" s="15" t="s">
        <v>0</v>
      </c>
      <c r="B9" s="15" t="s">
        <v>239</v>
      </c>
      <c r="C9" s="15" t="s">
        <v>240</v>
      </c>
      <c r="D9" s="15" t="s">
        <v>131</v>
      </c>
      <c r="E9" s="15" t="s">
        <v>132</v>
      </c>
      <c r="F9" s="15" t="s">
        <v>241</v>
      </c>
      <c r="G9" s="15" t="s">
        <v>242</v>
      </c>
      <c r="H9" s="170">
        <v>817572</v>
      </c>
      <c r="I9" s="170">
        <v>817572</v>
      </c>
      <c r="J9" s="170">
        <v>817572</v>
      </c>
      <c r="K9" s="170"/>
      <c r="L9" s="170">
        <v>245271.6</v>
      </c>
      <c r="M9" s="170"/>
      <c r="N9" s="170">
        <v>572300.4</v>
      </c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</row>
    <row r="10" ht="18" customHeight="1" spans="1:30">
      <c r="A10" s="15" t="s">
        <v>0</v>
      </c>
      <c r="B10" s="15" t="s">
        <v>239</v>
      </c>
      <c r="C10" s="15" t="s">
        <v>240</v>
      </c>
      <c r="D10" s="15" t="s">
        <v>131</v>
      </c>
      <c r="E10" s="15" t="s">
        <v>132</v>
      </c>
      <c r="F10" s="15" t="s">
        <v>243</v>
      </c>
      <c r="G10" s="15" t="s">
        <v>244</v>
      </c>
      <c r="H10" s="170">
        <v>114240</v>
      </c>
      <c r="I10" s="170">
        <v>114240</v>
      </c>
      <c r="J10" s="170">
        <v>114240</v>
      </c>
      <c r="K10" s="170"/>
      <c r="L10" s="170">
        <v>34272</v>
      </c>
      <c r="M10" s="170"/>
      <c r="N10" s="170">
        <v>79968</v>
      </c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</row>
    <row r="11" ht="18" customHeight="1" spans="1:30">
      <c r="A11" s="15" t="s">
        <v>0</v>
      </c>
      <c r="B11" s="15" t="s">
        <v>239</v>
      </c>
      <c r="C11" s="15" t="s">
        <v>240</v>
      </c>
      <c r="D11" s="15" t="s">
        <v>131</v>
      </c>
      <c r="E11" s="15" t="s">
        <v>132</v>
      </c>
      <c r="F11" s="15" t="s">
        <v>245</v>
      </c>
      <c r="G11" s="15" t="s">
        <v>246</v>
      </c>
      <c r="H11" s="170">
        <v>330288</v>
      </c>
      <c r="I11" s="170">
        <v>330288</v>
      </c>
      <c r="J11" s="170">
        <v>330288</v>
      </c>
      <c r="K11" s="170"/>
      <c r="L11" s="170">
        <v>99086.4</v>
      </c>
      <c r="M11" s="170"/>
      <c r="N11" s="170">
        <v>231201.6</v>
      </c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</row>
    <row r="12" ht="18" customHeight="1" spans="1:30">
      <c r="A12" s="15" t="s">
        <v>0</v>
      </c>
      <c r="B12" s="15" t="s">
        <v>247</v>
      </c>
      <c r="C12" s="15" t="s">
        <v>248</v>
      </c>
      <c r="D12" s="15" t="s">
        <v>194</v>
      </c>
      <c r="E12" s="15" t="s">
        <v>118</v>
      </c>
      <c r="F12" s="15" t="s">
        <v>249</v>
      </c>
      <c r="G12" s="15" t="s">
        <v>250</v>
      </c>
      <c r="H12" s="170">
        <v>262759.84</v>
      </c>
      <c r="I12" s="170">
        <v>262759.84</v>
      </c>
      <c r="J12" s="170">
        <v>262759.84</v>
      </c>
      <c r="K12" s="170"/>
      <c r="L12" s="170">
        <v>78827.95</v>
      </c>
      <c r="M12" s="170"/>
      <c r="N12" s="170">
        <v>183931.89</v>
      </c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</row>
    <row r="13" ht="18" customHeight="1" spans="1:30">
      <c r="A13" s="15" t="s">
        <v>0</v>
      </c>
      <c r="B13" s="15" t="s">
        <v>247</v>
      </c>
      <c r="C13" s="15" t="s">
        <v>248</v>
      </c>
      <c r="D13" s="15" t="s">
        <v>123</v>
      </c>
      <c r="E13" s="15" t="s">
        <v>124</v>
      </c>
      <c r="F13" s="15" t="s">
        <v>251</v>
      </c>
      <c r="G13" s="15" t="s">
        <v>252</v>
      </c>
      <c r="H13" s="170">
        <v>9853.49</v>
      </c>
      <c r="I13" s="170">
        <v>9853.49</v>
      </c>
      <c r="J13" s="170">
        <v>9853.49</v>
      </c>
      <c r="K13" s="170"/>
      <c r="L13" s="170">
        <v>2956.05</v>
      </c>
      <c r="M13" s="170"/>
      <c r="N13" s="170">
        <v>6897.44</v>
      </c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</row>
    <row r="14" ht="18" customHeight="1" spans="1:30">
      <c r="A14" s="15" t="s">
        <v>0</v>
      </c>
      <c r="B14" s="15" t="s">
        <v>247</v>
      </c>
      <c r="C14" s="15" t="s">
        <v>248</v>
      </c>
      <c r="D14" s="15" t="s">
        <v>123</v>
      </c>
      <c r="E14" s="15" t="s">
        <v>124</v>
      </c>
      <c r="F14" s="15" t="s">
        <v>251</v>
      </c>
      <c r="G14" s="15" t="s">
        <v>252</v>
      </c>
      <c r="H14" s="170">
        <v>131379.92</v>
      </c>
      <c r="I14" s="170">
        <v>131379.92</v>
      </c>
      <c r="J14" s="170">
        <v>131379.92</v>
      </c>
      <c r="K14" s="170"/>
      <c r="L14" s="170">
        <v>39413.98</v>
      </c>
      <c r="M14" s="170"/>
      <c r="N14" s="170">
        <v>91965.94</v>
      </c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</row>
    <row r="15" ht="18" customHeight="1" spans="1:30">
      <c r="A15" s="15" t="s">
        <v>0</v>
      </c>
      <c r="B15" s="15" t="s">
        <v>247</v>
      </c>
      <c r="C15" s="15" t="s">
        <v>248</v>
      </c>
      <c r="D15" s="15" t="s">
        <v>125</v>
      </c>
      <c r="E15" s="15" t="s">
        <v>126</v>
      </c>
      <c r="F15" s="15" t="s">
        <v>253</v>
      </c>
      <c r="G15" s="15" t="s">
        <v>254</v>
      </c>
      <c r="H15" s="170">
        <v>5747.87</v>
      </c>
      <c r="I15" s="170">
        <v>5747.87</v>
      </c>
      <c r="J15" s="170">
        <v>5747.87</v>
      </c>
      <c r="K15" s="170"/>
      <c r="L15" s="170">
        <v>1724.36</v>
      </c>
      <c r="M15" s="170"/>
      <c r="N15" s="170">
        <v>4023.51</v>
      </c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</row>
    <row r="16" ht="18" customHeight="1" spans="1:30">
      <c r="A16" s="15" t="s">
        <v>0</v>
      </c>
      <c r="B16" s="15" t="s">
        <v>247</v>
      </c>
      <c r="C16" s="15" t="s">
        <v>248</v>
      </c>
      <c r="D16" s="15" t="s">
        <v>125</v>
      </c>
      <c r="E16" s="15" t="s">
        <v>126</v>
      </c>
      <c r="F16" s="15" t="s">
        <v>253</v>
      </c>
      <c r="G16" s="15" t="s">
        <v>254</v>
      </c>
      <c r="H16" s="170">
        <v>4320</v>
      </c>
      <c r="I16" s="170">
        <v>4320</v>
      </c>
      <c r="J16" s="170">
        <v>4320</v>
      </c>
      <c r="K16" s="170"/>
      <c r="L16" s="170">
        <v>1296</v>
      </c>
      <c r="M16" s="170"/>
      <c r="N16" s="170">
        <v>3024</v>
      </c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</row>
    <row r="17" ht="18" customHeight="1" spans="1:30">
      <c r="A17" s="15" t="s">
        <v>0</v>
      </c>
      <c r="B17" s="15" t="s">
        <v>247</v>
      </c>
      <c r="C17" s="15" t="s">
        <v>248</v>
      </c>
      <c r="D17" s="15" t="s">
        <v>131</v>
      </c>
      <c r="E17" s="15" t="s">
        <v>132</v>
      </c>
      <c r="F17" s="15" t="s">
        <v>253</v>
      </c>
      <c r="G17" s="15" t="s">
        <v>254</v>
      </c>
      <c r="H17" s="170">
        <v>11495.74</v>
      </c>
      <c r="I17" s="170">
        <v>11495.74</v>
      </c>
      <c r="J17" s="170">
        <v>11495.74</v>
      </c>
      <c r="K17" s="170"/>
      <c r="L17" s="170">
        <v>3448.72</v>
      </c>
      <c r="M17" s="170"/>
      <c r="N17" s="170">
        <v>8047.02</v>
      </c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</row>
    <row r="18" ht="18" customHeight="1" spans="1:30">
      <c r="A18" s="15" t="s">
        <v>0</v>
      </c>
      <c r="B18" s="15" t="s">
        <v>255</v>
      </c>
      <c r="C18" s="15" t="s">
        <v>140</v>
      </c>
      <c r="D18" s="15" t="s">
        <v>139</v>
      </c>
      <c r="E18" s="15" t="s">
        <v>140</v>
      </c>
      <c r="F18" s="15" t="s">
        <v>256</v>
      </c>
      <c r="G18" s="15" t="s">
        <v>140</v>
      </c>
      <c r="H18" s="170">
        <v>175296</v>
      </c>
      <c r="I18" s="170">
        <v>175296</v>
      </c>
      <c r="J18" s="170">
        <v>175296</v>
      </c>
      <c r="K18" s="170"/>
      <c r="L18" s="170">
        <v>52588.8</v>
      </c>
      <c r="M18" s="170"/>
      <c r="N18" s="170">
        <v>122707.2</v>
      </c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</row>
    <row r="19" ht="18" customHeight="1" spans="1:30">
      <c r="A19" s="15" t="s">
        <v>0</v>
      </c>
      <c r="B19" s="15" t="s">
        <v>257</v>
      </c>
      <c r="C19" s="15" t="s">
        <v>258</v>
      </c>
      <c r="D19" s="15" t="s">
        <v>131</v>
      </c>
      <c r="E19" s="15" t="s">
        <v>132</v>
      </c>
      <c r="F19" s="15" t="s">
        <v>259</v>
      </c>
      <c r="G19" s="15" t="s">
        <v>258</v>
      </c>
      <c r="H19" s="170">
        <v>15000</v>
      </c>
      <c r="I19" s="170">
        <v>15000</v>
      </c>
      <c r="J19" s="170">
        <v>15000</v>
      </c>
      <c r="K19" s="170"/>
      <c r="L19" s="170">
        <v>4500</v>
      </c>
      <c r="M19" s="170"/>
      <c r="N19" s="170">
        <v>10500</v>
      </c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</row>
    <row r="20" ht="18" customHeight="1" spans="1:30">
      <c r="A20" s="15" t="s">
        <v>0</v>
      </c>
      <c r="B20" s="15" t="s">
        <v>260</v>
      </c>
      <c r="C20" s="15" t="s">
        <v>261</v>
      </c>
      <c r="D20" s="15" t="s">
        <v>131</v>
      </c>
      <c r="E20" s="15" t="s">
        <v>132</v>
      </c>
      <c r="F20" s="15" t="s">
        <v>262</v>
      </c>
      <c r="G20" s="15" t="s">
        <v>261</v>
      </c>
      <c r="H20" s="170">
        <v>16351.44</v>
      </c>
      <c r="I20" s="170">
        <v>16351.44</v>
      </c>
      <c r="J20" s="170">
        <v>16351.44</v>
      </c>
      <c r="K20" s="170"/>
      <c r="L20" s="170">
        <v>4905.43</v>
      </c>
      <c r="M20" s="170"/>
      <c r="N20" s="170">
        <v>11446.01</v>
      </c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</row>
    <row r="21" ht="18" customHeight="1" spans="1:30">
      <c r="A21" s="15" t="s">
        <v>0</v>
      </c>
      <c r="B21" s="15" t="s">
        <v>263</v>
      </c>
      <c r="C21" s="15" t="s">
        <v>264</v>
      </c>
      <c r="D21" s="15" t="s">
        <v>131</v>
      </c>
      <c r="E21" s="15" t="s">
        <v>132</v>
      </c>
      <c r="F21" s="15" t="s">
        <v>265</v>
      </c>
      <c r="G21" s="15" t="s">
        <v>266</v>
      </c>
      <c r="H21" s="170">
        <v>6693</v>
      </c>
      <c r="I21" s="170">
        <v>6693</v>
      </c>
      <c r="J21" s="170">
        <v>6693</v>
      </c>
      <c r="K21" s="170"/>
      <c r="L21" s="170">
        <v>2007.9</v>
      </c>
      <c r="M21" s="170"/>
      <c r="N21" s="170">
        <v>4685.1</v>
      </c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</row>
    <row r="22" ht="18" customHeight="1" spans="1:30">
      <c r="A22" s="15" t="s">
        <v>0</v>
      </c>
      <c r="B22" s="15" t="s">
        <v>263</v>
      </c>
      <c r="C22" s="15" t="s">
        <v>264</v>
      </c>
      <c r="D22" s="15" t="s">
        <v>131</v>
      </c>
      <c r="E22" s="15" t="s">
        <v>132</v>
      </c>
      <c r="F22" s="15" t="s">
        <v>267</v>
      </c>
      <c r="G22" s="15" t="s">
        <v>268</v>
      </c>
      <c r="H22" s="170">
        <v>36000</v>
      </c>
      <c r="I22" s="170">
        <v>36000</v>
      </c>
      <c r="J22" s="170">
        <v>36000</v>
      </c>
      <c r="K22" s="170"/>
      <c r="L22" s="170">
        <v>10800</v>
      </c>
      <c r="M22" s="170"/>
      <c r="N22" s="170">
        <v>25200</v>
      </c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</row>
    <row r="23" ht="18" customHeight="1" spans="1:30">
      <c r="A23" s="15" t="s">
        <v>0</v>
      </c>
      <c r="B23" s="15" t="s">
        <v>263</v>
      </c>
      <c r="C23" s="15" t="s">
        <v>264</v>
      </c>
      <c r="D23" s="15" t="s">
        <v>131</v>
      </c>
      <c r="E23" s="15" t="s">
        <v>132</v>
      </c>
      <c r="F23" s="15" t="s">
        <v>269</v>
      </c>
      <c r="G23" s="15" t="s">
        <v>270</v>
      </c>
      <c r="H23" s="170">
        <v>22780</v>
      </c>
      <c r="I23" s="170">
        <v>22780</v>
      </c>
      <c r="J23" s="170">
        <v>22780</v>
      </c>
      <c r="K23" s="170"/>
      <c r="L23" s="170">
        <v>6834</v>
      </c>
      <c r="M23" s="170"/>
      <c r="N23" s="170">
        <v>15946</v>
      </c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</row>
    <row r="24" ht="18" customHeight="1" spans="1:30">
      <c r="A24" s="15" t="s">
        <v>0</v>
      </c>
      <c r="B24" s="15" t="s">
        <v>271</v>
      </c>
      <c r="C24" s="15" t="s">
        <v>198</v>
      </c>
      <c r="D24" s="15" t="s">
        <v>131</v>
      </c>
      <c r="E24" s="15" t="s">
        <v>132</v>
      </c>
      <c r="F24" s="15" t="s">
        <v>272</v>
      </c>
      <c r="G24" s="15" t="s">
        <v>198</v>
      </c>
      <c r="H24" s="170">
        <v>2000</v>
      </c>
      <c r="I24" s="170">
        <v>2000</v>
      </c>
      <c r="J24" s="170">
        <v>2000</v>
      </c>
      <c r="K24" s="170"/>
      <c r="L24" s="170">
        <v>600</v>
      </c>
      <c r="M24" s="170"/>
      <c r="N24" s="170">
        <v>1400</v>
      </c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0"/>
      <c r="AC24" s="170"/>
      <c r="AD24" s="170"/>
    </row>
    <row r="25" ht="18" customHeight="1" spans="1:30">
      <c r="A25" s="15" t="s">
        <v>0</v>
      </c>
      <c r="B25" s="15" t="s">
        <v>273</v>
      </c>
      <c r="C25" s="15" t="s">
        <v>274</v>
      </c>
      <c r="D25" s="15" t="s">
        <v>131</v>
      </c>
      <c r="E25" s="15" t="s">
        <v>132</v>
      </c>
      <c r="F25" s="15" t="s">
        <v>275</v>
      </c>
      <c r="G25" s="15" t="s">
        <v>276</v>
      </c>
      <c r="H25" s="170">
        <v>22440</v>
      </c>
      <c r="I25" s="170">
        <v>22440</v>
      </c>
      <c r="J25" s="170">
        <v>22440</v>
      </c>
      <c r="K25" s="170"/>
      <c r="L25" s="170">
        <v>6732</v>
      </c>
      <c r="M25" s="170"/>
      <c r="N25" s="170">
        <v>15708</v>
      </c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</row>
    <row r="26" ht="18" customHeight="1" spans="1:30">
      <c r="A26" s="15" t="s">
        <v>0</v>
      </c>
      <c r="B26" s="15" t="s">
        <v>277</v>
      </c>
      <c r="C26" s="15" t="s">
        <v>278</v>
      </c>
      <c r="D26" s="15" t="s">
        <v>131</v>
      </c>
      <c r="E26" s="15" t="s">
        <v>132</v>
      </c>
      <c r="F26" s="15" t="s">
        <v>279</v>
      </c>
      <c r="G26" s="15" t="s">
        <v>280</v>
      </c>
      <c r="H26" s="170">
        <v>68131</v>
      </c>
      <c r="I26" s="170">
        <v>68131</v>
      </c>
      <c r="J26" s="170">
        <v>68131</v>
      </c>
      <c r="K26" s="170"/>
      <c r="L26" s="170">
        <v>20439.3</v>
      </c>
      <c r="M26" s="170"/>
      <c r="N26" s="170">
        <v>47691.7</v>
      </c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</row>
    <row r="27" ht="18" customHeight="1" spans="1:30">
      <c r="A27" s="15" t="s">
        <v>0</v>
      </c>
      <c r="B27" s="15" t="s">
        <v>281</v>
      </c>
      <c r="C27" s="15" t="s">
        <v>282</v>
      </c>
      <c r="D27" s="15" t="s">
        <v>131</v>
      </c>
      <c r="E27" s="15" t="s">
        <v>132</v>
      </c>
      <c r="F27" s="15" t="s">
        <v>245</v>
      </c>
      <c r="G27" s="15" t="s">
        <v>246</v>
      </c>
      <c r="H27" s="170">
        <v>84000</v>
      </c>
      <c r="I27" s="170">
        <v>84000</v>
      </c>
      <c r="J27" s="170">
        <v>84000</v>
      </c>
      <c r="K27" s="170"/>
      <c r="L27" s="170">
        <v>25200</v>
      </c>
      <c r="M27" s="170"/>
      <c r="N27" s="170">
        <v>58800</v>
      </c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</row>
    <row r="28" ht="18" customHeight="1" spans="1:30">
      <c r="A28" s="15" t="s">
        <v>0</v>
      </c>
      <c r="B28" s="15" t="s">
        <v>283</v>
      </c>
      <c r="C28" s="15" t="s">
        <v>284</v>
      </c>
      <c r="D28" s="15" t="s">
        <v>131</v>
      </c>
      <c r="E28" s="15" t="s">
        <v>132</v>
      </c>
      <c r="F28" s="15" t="s">
        <v>245</v>
      </c>
      <c r="G28" s="15" t="s">
        <v>246</v>
      </c>
      <c r="H28" s="170">
        <v>194154</v>
      </c>
      <c r="I28" s="170">
        <v>194154</v>
      </c>
      <c r="J28" s="170">
        <v>194154</v>
      </c>
      <c r="K28" s="170"/>
      <c r="L28" s="170">
        <v>58246.2</v>
      </c>
      <c r="M28" s="170"/>
      <c r="N28" s="170">
        <v>135907.8</v>
      </c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70"/>
      <c r="AC28" s="170"/>
      <c r="AD28" s="170"/>
    </row>
    <row r="29" ht="18" customHeight="1" spans="1:30">
      <c r="A29" s="15" t="s">
        <v>0</v>
      </c>
      <c r="B29" s="15" t="s">
        <v>285</v>
      </c>
      <c r="C29" s="15" t="s">
        <v>286</v>
      </c>
      <c r="D29" s="15" t="s">
        <v>131</v>
      </c>
      <c r="E29" s="15" t="s">
        <v>132</v>
      </c>
      <c r="F29" s="15" t="s">
        <v>245</v>
      </c>
      <c r="G29" s="15" t="s">
        <v>246</v>
      </c>
      <c r="H29" s="170">
        <v>117864</v>
      </c>
      <c r="I29" s="170">
        <v>117864</v>
      </c>
      <c r="J29" s="170">
        <v>117864</v>
      </c>
      <c r="K29" s="170"/>
      <c r="L29" s="170">
        <v>35359.2</v>
      </c>
      <c r="M29" s="170"/>
      <c r="N29" s="170">
        <v>82504.8</v>
      </c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</row>
    <row r="30" ht="18" customHeight="1" spans="1:30">
      <c r="A30" s="171" t="s">
        <v>75</v>
      </c>
      <c r="B30" s="171"/>
      <c r="C30" s="171"/>
      <c r="D30" s="171"/>
      <c r="E30" s="171"/>
      <c r="F30" s="171"/>
      <c r="G30" s="171"/>
      <c r="H30" s="172">
        <v>2448366.3</v>
      </c>
      <c r="I30" s="173">
        <v>2448366.3</v>
      </c>
      <c r="J30" s="173">
        <v>2448366.3</v>
      </c>
      <c r="K30" s="173"/>
      <c r="L30" s="173">
        <v>734509.89</v>
      </c>
      <c r="M30" s="173"/>
      <c r="N30" s="173">
        <v>1713856.41</v>
      </c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</row>
  </sheetData>
  <sheetProtection formatCells="0" formatColumns="0" formatRows="0" insertRows="0" insertColumns="0" insertHyperlinks="0" deleteColumns="0" deleteRows="0" sort="0" autoFilter="0" pivotTables="0"/>
  <mergeCells count="37">
    <mergeCell ref="A2:AD2"/>
    <mergeCell ref="A3:J3"/>
    <mergeCell ref="AC3:AD3"/>
    <mergeCell ref="I4:X4"/>
    <mergeCell ref="Y4:AD4"/>
    <mergeCell ref="J5:O5"/>
    <mergeCell ref="S5:X5"/>
    <mergeCell ref="J6:K6"/>
    <mergeCell ref="A30:G3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5:P7"/>
    <mergeCell ref="Q5:Q7"/>
    <mergeCell ref="R5:R7"/>
    <mergeCell ref="S6:S7"/>
    <mergeCell ref="T6:T7"/>
    <mergeCell ref="U6:U7"/>
    <mergeCell ref="V6:V7"/>
    <mergeCell ref="W6:W7"/>
    <mergeCell ref="X6:X7"/>
    <mergeCell ref="Y5:Y7"/>
    <mergeCell ref="Z5:Z7"/>
    <mergeCell ref="AA5:AA7"/>
    <mergeCell ref="AB5:AB7"/>
    <mergeCell ref="AC5:AC7"/>
    <mergeCell ref="AD5:AD7"/>
  </mergeCells>
  <printOptions horizontalCentered="1"/>
  <pageMargins left="0.393700787401575" right="0.393700787401575" top="0.511811023622047" bottom="0.511811023622047" header="0.31496062992126" footer="0.31496062992126"/>
  <pageSetup paperSize="9" scale="2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目录</vt:lpstr>
      <vt:lpstr>表一 部门财务收支预算总表</vt:lpstr>
      <vt:lpstr>表二 部门收入预算表</vt:lpstr>
      <vt:lpstr>表三 部门支出预算表</vt:lpstr>
      <vt:lpstr>表四 财政拨款收支预算总表</vt:lpstr>
      <vt:lpstr>表五 一般公共预算支出预算表（按功能科目分类）</vt:lpstr>
      <vt:lpstr>表六 一般公共预算“三公”经费支出预算表</vt:lpstr>
      <vt:lpstr>表七 部门基本支出预算表（人员类、运转类公用经费项目）</vt:lpstr>
      <vt:lpstr>表八 部门项目支出预算表（其他运转类、特定目标类项目）</vt:lpstr>
      <vt:lpstr>表九 部门项目支出绩效目标表</vt:lpstr>
      <vt:lpstr>表十 政府性基金预算支出预算表</vt:lpstr>
      <vt:lpstr>表十一 部门政府采购预算表</vt:lpstr>
      <vt:lpstr>表十二 部门政府购买服务预算表</vt:lpstr>
      <vt:lpstr>表十三 对下转移支付预算表</vt:lpstr>
      <vt:lpstr>表十四 对下转移支付绩效目标表</vt:lpstr>
      <vt:lpstr>表十五 新增资产配置表</vt:lpstr>
      <vt:lpstr>表十六 上级补助项目支出预算表</vt:lpstr>
      <vt:lpstr>表十七 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2020-01-11T06:24:00Z</dcterms:created>
  <cp:lastPrinted>2025-02-10T10:43:00Z</cp:lastPrinted>
  <dcterms:modified xsi:type="dcterms:W3CDTF">2026-04-01T23:56:25Z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CA2C558E09244091A5558473F32D6F8F</vt:lpwstr>
  </property>
</Properties>
</file>