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69"/>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54" r:id="rId8"/>
    <sheet name="表七 部门基本支出预算表（人员类、运转类公用经费项目）" sheetId="33" r:id="rId9"/>
    <sheet name="表八 部门项目支出预算表（其他运转类、特定目标类项目）" sheetId="34" r:id="rId10"/>
    <sheet name="表九 部门项目支出绩效目标表" sheetId="35" r:id="rId11"/>
    <sheet name="表十 政府性基金预算支出预算表" sheetId="38" r:id="rId12"/>
    <sheet name="表十一 部门政府采购预算表" sheetId="39" r:id="rId13"/>
    <sheet name="表十二 部门政府购买服务预算表" sheetId="43" r:id="rId14"/>
    <sheet name="表十三 对下转移支付预算表" sheetId="41" r:id="rId15"/>
    <sheet name="表十四 对下转移支付绩效目标表" sheetId="42" r:id="rId16"/>
    <sheet name="表十五 新增资产配置表" sheetId="44" r:id="rId17"/>
    <sheet name="表十六 上级补助项目支出预算表" sheetId="52" r:id="rId18"/>
    <sheet name="表十七 部门项目中期规划预算表" sheetId="53" r:id="rId19"/>
  </sheets>
  <definedNames>
    <definedName name="_xlnm._FilterDatabase" localSheetId="5" hidden="1">'表四 财政拨款收支预算总表'!$A$7:$D$32</definedName>
    <definedName name="_xlnm.Print_Area" localSheetId="9">'表八 部门项目支出预算表（其他运转类、特定目标类项目）'!$A$1:$AA$21</definedName>
    <definedName name="_xlnm.Print_Area" localSheetId="3">'表二 部门收入预算表'!$A$1:$T$11</definedName>
    <definedName name="_xlnm.Print_Area" localSheetId="10">'表九 部门项目支出绩效目标表'!$A$1:$K$38</definedName>
    <definedName name="_xlnm.Print_Area" localSheetId="8">'表七 部门基本支出预算表（人员类、运转类公用经费项目）'!$A$1:$AD$67</definedName>
    <definedName name="_xlnm.Print_Area" localSheetId="4">'表三 部门支出预算表'!$A$1:$W$35</definedName>
    <definedName name="_xlnm.Print_Area" localSheetId="18">'表十七 部门项目中期规划预算表'!$A$1:$G$17</definedName>
    <definedName name="_xlnm.Print_Area" localSheetId="12">'表十一 部门政府采购预算表'!$A$1:$X$15</definedName>
    <definedName name="_xlnm.Print_Area" localSheetId="16">'表十五 新增资产配置表'!$A$1:$H$9</definedName>
    <definedName name="_xlnm.Print_Area" localSheetId="13">'表十二 部门政府购买服务预算表'!$A$1:$X$10</definedName>
    <definedName name="_xlnm.Print_Area" localSheetId="14">'表十三 对下转移支付预算表'!$A$1:$O$9</definedName>
    <definedName name="_xlnm.Print_Area" localSheetId="15">'表十四 对下转移支付绩效目标表'!$A$1:$K$8</definedName>
    <definedName name="_xlnm.Print_Area" localSheetId="11">'表十 政府性基金预算支出预算表'!$A$1:$J$9</definedName>
    <definedName name="_xlnm.Print_Area" localSheetId="5">'表四 财政拨款收支预算总表'!$A$1:$D$35</definedName>
    <definedName name="_xlnm.Print_Area" localSheetId="6">'表五 一般公共预算支出预算表（按功能科目分类）'!$A$1:$M$35</definedName>
    <definedName name="_xlnm.Print_Area" localSheetId="2">'表一 部门财务收支预算总表'!$A:$D</definedName>
    <definedName name="_xlnm.Print_Area" localSheetId="0">封面!$A$1:$A$4</definedName>
    <definedName name="_xlnm.Print_Area" localSheetId="1">目录!$A$1:$A$19</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部门项目支出绩效目标表'!$1:$5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2">'表十一 部门政府采购预算表'!$1:$7</definedName>
    <definedName name="_xlnm.Print_Titles" localSheetId="16">'表十五 新增资产配置表'!$1:$6</definedName>
    <definedName name="_xlnm.Print_Titles" localSheetId="13">'表十二 部门政府购买服务预算表'!$1:$7</definedName>
    <definedName name="_xlnm.Print_Titles" localSheetId="14">'表十三 对下转移支付预算表'!$1:$6</definedName>
    <definedName name="_xlnm.Print_Titles" localSheetId="15">'表十四 对下转移支付绩效目标表'!$1:$5</definedName>
    <definedName name="_xlnm.Print_Titles" localSheetId="11">'表十 政府性基金预算支出预算表'!$1:$6</definedName>
    <definedName name="_xlnm.Print_Titles" localSheetId="5">'表四 财政拨款收支预算总表'!$1:$6</definedName>
    <definedName name="_xlnm.Print_Titles" localSheetId="6">'表五 一般公共预算支出预算表（按功能科目分类）'!$1:$7</definedName>
  </definedNames>
  <calcPr calcId="144525"/>
</workbook>
</file>

<file path=xl/sharedStrings.xml><?xml version="1.0" encoding="utf-8"?>
<sst xmlns="http://schemas.openxmlformats.org/spreadsheetml/2006/main" count="1517" uniqueCount="511">
  <si>
    <t>南涧彝族自治县发展和改革部门</t>
  </si>
  <si>
    <t>2026年部门预算公开表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</si>
  <si>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</si>
  <si>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</si>
  <si>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</si>
  <si>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</si>
  <si>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</si>
  <si>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</si>
  <si>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</si>
  <si>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</si>
  <si>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</si>
  <si>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部门项目支出绩效目标表</t>
  </si>
  <si>
    <t>表  十    政府性基金预算支出预算表</t>
  </si>
  <si>
    <t>表十一    部门政府采购预算表</t>
  </si>
  <si>
    <t>表十二    部门政府购买服务预算表</t>
  </si>
  <si>
    <t>表十三    对下转移支付预算表</t>
  </si>
  <si>
    <t>表十四    对下转移支付绩效目标表</t>
  </si>
  <si>
    <t>表十五    新增资产配置表</t>
  </si>
  <si>
    <t>表十六    上级补助项目支出预算表</t>
  </si>
  <si>
    <t>表十七    部门项目中期规划预算表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</si>
  <si>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</si>
  <si>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</si>
  <si>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</si>
  <si>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</si>
  <si>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</si>
  <si>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</si>
  <si>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</si>
  <si>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</si>
  <si>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</si>
  <si>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</si>
  <si>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</si>
  <si>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</si>
  <si>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</si>
  <si>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</si>
  <si>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</si>
  <si>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</si>
  <si>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</si>
  <si>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</si>
  <si>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</si>
  <si>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</si>
  <si>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</si>
  <si>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</si>
  <si>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</si>
  <si>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</si>
  <si>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</si>
  <si>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</si>
  <si>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</si>
  <si>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</si>
  <si>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</si>
  <si>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</si>
  <si>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</si>
  <si>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</si>
  <si>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</si>
  <si>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</si>
  <si>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</si>
  <si>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</si>
  <si>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</si>
  <si>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</si>
  <si>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</si>
  <si>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</si>
  <si>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</si>
  <si>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</si>
  <si>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</si>
  <si>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</si>
  <si>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</si>
  <si>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</si>
  <si>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</si>
  <si>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</si>
  <si>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</si>
  <si>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</si>
  <si>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</si>
  <si>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</si>
  <si>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</si>
  <si>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</si>
  <si>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</si>
  <si>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</si>
  <si>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</si>
  <si>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</si>
  <si>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</si>
  <si>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</si>
  <si>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</si>
  <si>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</si>
  <si>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</si>
  <si>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</si>
  <si>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</si>
  <si>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</si>
  <si>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</si>
  <si>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</si>
  <si>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</si>
  <si>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</si>
  <si>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</si>
  <si>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</si>
  <si>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102</t>
  </si>
  <si>
    <t>南涧彝族自治县发展和改革局</t>
  </si>
  <si>
    <t>102001</t>
  </si>
  <si>
    <t>102002</t>
  </si>
  <si>
    <t>南涧彝族自治县搬迁安置办公室</t>
  </si>
  <si>
    <t>合     计</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</si>
  <si>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</si>
  <si>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</si>
  <si>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</si>
  <si>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</si>
  <si>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</si>
  <si>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</si>
  <si>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</si>
  <si>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</si>
  <si>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</si>
  <si>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</si>
  <si>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</si>
  <si>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</si>
  <si>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</si>
  <si>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</si>
  <si>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</si>
  <si>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</si>
  <si>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</si>
  <si>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</si>
  <si>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201</t>
  </si>
  <si>
    <t>一般公共服务支出</t>
  </si>
  <si>
    <t>20104</t>
  </si>
  <si>
    <t>发展与改革事务</t>
  </si>
  <si>
    <t>2010401</t>
  </si>
  <si>
    <t>行政运行</t>
  </si>
  <si>
    <t>2010402</t>
  </si>
  <si>
    <t>一般行政管理事务</t>
  </si>
  <si>
    <t>2010408</t>
  </si>
  <si>
    <t>物价管理</t>
  </si>
  <si>
    <t>2010450</t>
  </si>
  <si>
    <t>事业运行</t>
  </si>
  <si>
    <t>203</t>
  </si>
  <si>
    <t>国防支出</t>
  </si>
  <si>
    <t>20306</t>
  </si>
  <si>
    <t>国防动员</t>
  </si>
  <si>
    <t>2030603</t>
  </si>
  <si>
    <t>人民防空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</si>
  <si>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</si>
  <si>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</si>
  <si>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</si>
  <si>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</si>
  <si>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</si>
  <si>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</si>
  <si>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</si>
  <si>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</si>
  <si>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</si>
  <si>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</si>
  <si>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</si>
  <si>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</si>
  <si>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</si>
  <si>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</si>
  <si>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</si>
  <si>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</si>
  <si>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</si>
  <si>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</si>
  <si>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</si>
  <si>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</si>
  <si>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</si>
  <si>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</si>
  <si>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</si>
  <si>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</si>
  <si>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</si>
  <si>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</si>
  <si>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</si>
  <si>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</si>
  <si>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2220101</t>
  </si>
  <si>
    <t>2220102</t>
  </si>
  <si>
    <t>22204</t>
  </si>
  <si>
    <t>粮油储备</t>
  </si>
  <si>
    <t>2220499</t>
  </si>
  <si>
    <t>其他粮油储备支出</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</si>
  <si>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</si>
  <si>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</si>
  <si>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</si>
  <si>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</si>
  <si>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</si>
  <si>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</si>
  <si>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</si>
  <si>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</si>
  <si>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</si>
  <si>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</si>
  <si>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</si>
  <si>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</si>
  <si>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</si>
  <si>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</si>
  <si>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</si>
  <si>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</si>
  <si>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</si>
  <si>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</si>
  <si>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</si>
  <si>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</si>
  <si>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</si>
  <si>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</si>
  <si>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</si>
  <si>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</si>
  <si>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</si>
  <si>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</si>
  <si>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</si>
  <si>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</si>
  <si>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</si>
  <si>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</si>
  <si>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</si>
  <si>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</si>
  <si>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</si>
  <si>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</si>
  <si>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</si>
  <si>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</si>
  <si>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</si>
  <si>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</si>
  <si>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</si>
  <si>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</si>
  <si>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</si>
  <si>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</si>
  <si>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</si>
  <si>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</si>
  <si>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</si>
  <si>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</si>
  <si>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</si>
  <si>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</si>
  <si>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</si>
  <si>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</si>
  <si>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</si>
  <si>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</si>
  <si>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</si>
  <si>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</si>
  <si>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</si>
  <si>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</si>
  <si>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</si>
  <si>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</si>
  <si>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</si>
  <si>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</si>
  <si>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</si>
  <si>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</si>
  <si>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</si>
  <si>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</si>
  <si>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</si>
  <si>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</si>
  <si>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</si>
  <si>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</si>
  <si>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</si>
  <si>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</si>
  <si>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</si>
  <si>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</si>
  <si>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</si>
  <si>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</si>
  <si>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</si>
  <si>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</si>
  <si>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</si>
  <si>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8=9+25</t>
  </si>
  <si>
    <t>9=10+16+…+19</t>
  </si>
  <si>
    <t>10</t>
  </si>
  <si>
    <t>14</t>
  </si>
  <si>
    <t>15</t>
  </si>
  <si>
    <t>16</t>
  </si>
  <si>
    <t>17</t>
  </si>
  <si>
    <t>18</t>
  </si>
  <si>
    <t>19=20+…+24</t>
  </si>
  <si>
    <t>20</t>
  </si>
  <si>
    <t>21</t>
  </si>
  <si>
    <t>22</t>
  </si>
  <si>
    <t>23</t>
  </si>
  <si>
    <t>24</t>
  </si>
  <si>
    <t>25=26+…+30</t>
  </si>
  <si>
    <t>26</t>
  </si>
  <si>
    <t>27</t>
  </si>
  <si>
    <t>28</t>
  </si>
  <si>
    <t>29</t>
  </si>
  <si>
    <t>30</t>
  </si>
  <si>
    <t>532926210000000017740</t>
  </si>
  <si>
    <t>行政人员支出工资</t>
  </si>
  <si>
    <t>30101</t>
  </si>
  <si>
    <t>基本工资</t>
  </si>
  <si>
    <t>30102</t>
  </si>
  <si>
    <t>津贴补贴</t>
  </si>
  <si>
    <t>532926210000000017741</t>
  </si>
  <si>
    <t>事业人员支出工资</t>
  </si>
  <si>
    <t>30107</t>
  </si>
  <si>
    <t>绩效工资</t>
  </si>
  <si>
    <t>532926210000000017742</t>
  </si>
  <si>
    <t>社会保障缴费</t>
  </si>
  <si>
    <t>30112</t>
  </si>
  <si>
    <t>其他社会保障缴费</t>
  </si>
  <si>
    <t>30108</t>
  </si>
  <si>
    <t>机关事业单位基本养老保险缴费</t>
  </si>
  <si>
    <t>30110</t>
  </si>
  <si>
    <t>职工基本医疗保险缴费</t>
  </si>
  <si>
    <t>532926210000000017743</t>
  </si>
  <si>
    <t>30113</t>
  </si>
  <si>
    <t>532926210000000017746</t>
  </si>
  <si>
    <t>行政人员公务交通补贴</t>
  </si>
  <si>
    <t>30239</t>
  </si>
  <si>
    <t>其他交通费用</t>
  </si>
  <si>
    <t>532926231100001262582</t>
  </si>
  <si>
    <t>工会经费</t>
  </si>
  <si>
    <t>30228</t>
  </si>
  <si>
    <t>532926231100001262584</t>
  </si>
  <si>
    <t>行政单位公用经费（不含政法部门）</t>
  </si>
  <si>
    <t>30201</t>
  </si>
  <si>
    <t>办公费</t>
  </si>
  <si>
    <t>30205</t>
  </si>
  <si>
    <t>水费</t>
  </si>
  <si>
    <t>30206</t>
  </si>
  <si>
    <t>电费</t>
  </si>
  <si>
    <t>30207</t>
  </si>
  <si>
    <t>邮电费</t>
  </si>
  <si>
    <t>30211</t>
  </si>
  <si>
    <t>差旅费</t>
  </si>
  <si>
    <t>30226</t>
  </si>
  <si>
    <t>劳务费</t>
  </si>
  <si>
    <t>532926231100001262598</t>
  </si>
  <si>
    <t>公务用车运行维护费</t>
  </si>
  <si>
    <t>30231</t>
  </si>
  <si>
    <t>532926231100001272130</t>
  </si>
  <si>
    <t>30217</t>
  </si>
  <si>
    <t>532926231100001407949</t>
  </si>
  <si>
    <t>公务员基础绩效奖</t>
  </si>
  <si>
    <t>30103</t>
  </si>
  <si>
    <t>奖金</t>
  </si>
  <si>
    <t>532926241100002297023</t>
  </si>
  <si>
    <t>其他对个人和家庭的补助支出</t>
  </si>
  <si>
    <t>30305</t>
  </si>
  <si>
    <t>生活补助</t>
  </si>
  <si>
    <t>532926251100003755702</t>
  </si>
  <si>
    <t>行政人员十三个月工资</t>
  </si>
  <si>
    <t>532926251100003755703</t>
  </si>
  <si>
    <t>事业人员十三个月工资</t>
  </si>
  <si>
    <t>532926261100005071892</t>
  </si>
  <si>
    <t>事业人员2017年新增奖励性补贴（按月部分）</t>
  </si>
  <si>
    <t>532926261100005071893</t>
  </si>
  <si>
    <t>事业人员基础性绩效工资（70%部分）</t>
  </si>
  <si>
    <t>532926261100005071894</t>
  </si>
  <si>
    <t>事业人员政策内奖励性绩效工资（30%部分）</t>
  </si>
  <si>
    <t>532926210000000018195</t>
  </si>
  <si>
    <t>532926210000000018197</t>
  </si>
  <si>
    <t>532926210000000018198</t>
  </si>
  <si>
    <t>532926210000000018201</t>
  </si>
  <si>
    <t>532926231100001262221</t>
  </si>
  <si>
    <t>532926231100001270725</t>
  </si>
  <si>
    <t>532926231100001403760</t>
  </si>
  <si>
    <t>532926231100001403776</t>
  </si>
  <si>
    <t>532926241100002295731</t>
  </si>
  <si>
    <t>532926251100003754626</t>
  </si>
  <si>
    <t/>
  </si>
  <si>
    <t>项目分类</t>
  </si>
  <si>
    <t>项目单位</t>
  </si>
  <si>
    <t>经济科目编码</t>
  </si>
  <si>
    <t>经济科目名称</t>
  </si>
  <si>
    <t>其中：本次下达</t>
  </si>
  <si>
    <t>9=10+22</t>
  </si>
  <si>
    <t>10=11+13+…+16</t>
  </si>
  <si>
    <t>16=17+…+21</t>
  </si>
  <si>
    <t>22=23+…+27</t>
  </si>
  <si>
    <t>311 专项业务类</t>
  </si>
  <si>
    <t>532926210000000017992</t>
  </si>
  <si>
    <t>项目前期专项经费</t>
  </si>
  <si>
    <t>30227</t>
  </si>
  <si>
    <t>委托业务费</t>
  </si>
  <si>
    <t>313 事业发展类</t>
  </si>
  <si>
    <t>532926241100002317082</t>
  </si>
  <si>
    <t>南涧县国防动员及人民防空专项经费</t>
  </si>
  <si>
    <t>532926241100002333736</t>
  </si>
  <si>
    <t>党委和政府落实耕地保护和粮食安全责任制考核专项经费</t>
  </si>
  <si>
    <t>532926251100003764803</t>
  </si>
  <si>
    <t>“十五五”规划编制专项经费</t>
  </si>
  <si>
    <t>532926261100005076021</t>
  </si>
  <si>
    <t>公务车辆购置专项经费</t>
  </si>
  <si>
    <t>31002</t>
  </si>
  <si>
    <t>办公设备购置</t>
  </si>
  <si>
    <t>532926261100005129325</t>
  </si>
  <si>
    <t>南涧县粮食储备绿色仓储提升行动建设项目县级财政建设专项经费</t>
  </si>
  <si>
    <t>31005</t>
  </si>
  <si>
    <t>基础设施建设</t>
  </si>
  <si>
    <t>312 民生类</t>
  </si>
  <si>
    <t>532926261100005170974</t>
  </si>
  <si>
    <t>遗属补助资金</t>
  </si>
  <si>
    <t>532926261100005171040</t>
  </si>
  <si>
    <t>532926261100005306092</t>
  </si>
  <si>
    <t>采购彩色复印机（含扫描、网络打印功能）经费</t>
  </si>
  <si>
    <t>单位名称、项目名称</t>
  </si>
  <si>
    <t>项目年度绩效目标</t>
  </si>
  <si>
    <t>一级指标</t>
  </si>
  <si>
    <t>二级指标</t>
  </si>
  <si>
    <t>三级指标</t>
  </si>
  <si>
    <t>指标性质</t>
  </si>
  <si>
    <t>指标值</t>
  </si>
  <si>
    <t>度量单位</t>
  </si>
  <si>
    <t>指标属性</t>
  </si>
  <si>
    <t>指标内容</t>
  </si>
  <si>
    <t>争取更多项目落地南涧，促进南涧经济社会持续发展，开展前期工作项目35项，总投资26.08亿元。</t>
  </si>
  <si>
    <t>产出指标</t>
  </si>
  <si>
    <t>数量指标</t>
  </si>
  <si>
    <t>开展项目前期年度计划完成情况</t>
  </si>
  <si>
    <t>&gt;=</t>
  </si>
  <si>
    <t>90</t>
  </si>
  <si>
    <t>%</t>
  </si>
  <si>
    <t>定量指标</t>
  </si>
  <si>
    <t>开展项目前期的项目年度计划完成情况。</t>
  </si>
  <si>
    <t>效益指标</t>
  </si>
  <si>
    <t>经济效益</t>
  </si>
  <si>
    <t>固定资产投资计划完成情况</t>
  </si>
  <si>
    <t>通过开展项目前期，实施项目，改善全县公共基础设施</t>
  </si>
  <si>
    <t>满意度指标</t>
  </si>
  <si>
    <t>服务对象满意度</t>
  </si>
  <si>
    <t>辖区内居民对此项工作开展的满意度</t>
  </si>
  <si>
    <t>2026年完成南涧县粮食储备绿色仓储提升行动建设项目</t>
  </si>
  <si>
    <t>建设项目个数</t>
  </si>
  <si>
    <t>=</t>
  </si>
  <si>
    <t>1.00</t>
  </si>
  <si>
    <t>项</t>
  </si>
  <si>
    <t>反映项目建设数量情况。</t>
  </si>
  <si>
    <t>质量指标</t>
  </si>
  <si>
    <t>项目验收合格率</t>
  </si>
  <si>
    <t>100</t>
  </si>
  <si>
    <t xml:space="preserve">反映项目验收合格情况。
</t>
  </si>
  <si>
    <t>社会效益</t>
  </si>
  <si>
    <t>粮食储备状况改善</t>
  </si>
  <si>
    <t>反映粮食储备状况改善的情况。</t>
  </si>
  <si>
    <t>受益对象满意度</t>
  </si>
  <si>
    <t>反映获补助受益对象的满意程度。</t>
  </si>
  <si>
    <t>根据职能职责，完成辖区内2026年度国防教育宣传和人防建设工作。</t>
  </si>
  <si>
    <t>政策宣传任务</t>
  </si>
  <si>
    <t>反映完成政策宣传任务情况。即通过门户网站、报刊、通信、电视、户外广告等对补助政策进行宣传的次数。</t>
  </si>
  <si>
    <t>政策知晓率</t>
  </si>
  <si>
    <t>反映国防和人防政策的宣传效果情况。</t>
  </si>
  <si>
    <t>反映辖区内服务对象意程度。</t>
  </si>
  <si>
    <t>参照州上的专项规划编制情况，结合南涧实际，经县委、政府研究确定，完成南涧县重点专项规划和一般专项规划编制工作任务。</t>
  </si>
  <si>
    <t>规划编制及执行目标完成情况</t>
  </si>
  <si>
    <t>反映完成南涧县“十五五”规划编制及执行目标任务情况。</t>
  </si>
  <si>
    <t>可持续影响指标</t>
  </si>
  <si>
    <t>反映编制《南涧县“十五五”规划纲要》成果。</t>
  </si>
  <si>
    <t xml:space="preserve">反映服务对象对规划编制最终成果的整体满意情况。
</t>
  </si>
  <si>
    <t xml:space="preserve">遗属补助 </t>
  </si>
  <si>
    <t>遗属补助人数</t>
  </si>
  <si>
    <t>人</t>
  </si>
  <si>
    <t>反映遗属补助应发放人数。</t>
  </si>
  <si>
    <t>95</t>
  </si>
  <si>
    <t>反映政策知晓率</t>
  </si>
  <si>
    <t>群众满意度</t>
  </si>
  <si>
    <t>反映群众满意度</t>
  </si>
  <si>
    <t>落实保护耕地责任，构建粮食安全保障体系，完成2026年度省州年度党委和政府落实耕地保护和粮食安全责任制考核任务。</t>
  </si>
  <si>
    <t>时效指标</t>
  </si>
  <si>
    <t>完成落实耕地保护和粮食安全任务</t>
  </si>
  <si>
    <t>反映发完成年度省州年度党委和政府落实耕地保护和粮食安全责任制考核任务情况</t>
  </si>
  <si>
    <t>落实保护耕地责任安全保障体系</t>
  </si>
  <si>
    <t>反映服务对象的满意程度。</t>
  </si>
  <si>
    <t>2026年完成购置1台油电混合动力越野车。</t>
  </si>
  <si>
    <t>完成购置车辆数</t>
  </si>
  <si>
    <t>反映购置车辆完成情况。</t>
  </si>
  <si>
    <t>车辆验收合格率</t>
  </si>
  <si>
    <t xml:space="preserve">反映获补助对象认定的准确性情况。
</t>
  </si>
  <si>
    <t>办公出行条件改善</t>
  </si>
  <si>
    <t>反映办公出行条件改善情况。</t>
  </si>
  <si>
    <t>完成采购1台彩色复印机（含扫描、网络打印功能）</t>
  </si>
  <si>
    <t>采购彩色复印机数量</t>
  </si>
  <si>
    <t>台</t>
  </si>
  <si>
    <t>反映完成采购一台彩色复印机情况。</t>
  </si>
  <si>
    <t>产品验收合格率</t>
  </si>
  <si>
    <t>100.00</t>
  </si>
  <si>
    <t xml:space="preserve">反映产品验收合格情况。
</t>
  </si>
  <si>
    <t>办公条件改善</t>
  </si>
  <si>
    <t>反映补助促进受助对象生活状况改善的情况。</t>
  </si>
  <si>
    <t>反映获受益对象的满意程度。</t>
  </si>
  <si>
    <t>反映应发放人数</t>
  </si>
  <si>
    <t>表 十    政府性基金预算支出预算表</t>
  </si>
  <si>
    <t>8=9+10</t>
  </si>
  <si>
    <t>9</t>
  </si>
  <si>
    <t>无</t>
  </si>
  <si>
    <t>说明：本部门无此公开事项。</t>
  </si>
  <si>
    <t>采购项目</t>
  </si>
  <si>
    <t>采购品目</t>
  </si>
  <si>
    <t>计量
单位</t>
  </si>
  <si>
    <t>数量</t>
  </si>
  <si>
    <t>面向中小企业预留资金</t>
  </si>
  <si>
    <t>7=8+19</t>
  </si>
  <si>
    <t>8=9+…+13</t>
  </si>
  <si>
    <t>13=14+…+18</t>
  </si>
  <si>
    <t>公务车云L695RL车辆保险费</t>
  </si>
  <si>
    <t>C1804010201 机动车保险服务</t>
  </si>
  <si>
    <t>公务车云L7D209车辆保险费</t>
  </si>
  <si>
    <t>公务车云LTQ791车辆保险费</t>
  </si>
  <si>
    <t>公务车辆维修费</t>
  </si>
  <si>
    <t>C23120301 车辆维修和保养服务</t>
  </si>
  <si>
    <t>公务车辆加油款</t>
  </si>
  <si>
    <t>C23120302 车辆加油、添加燃料服务</t>
  </si>
  <si>
    <t>政府购买服务项目</t>
  </si>
  <si>
    <t>政府购买服务指导性目录代码</t>
  </si>
  <si>
    <t>所属服务类别</t>
  </si>
  <si>
    <t>所属服务领域</t>
  </si>
  <si>
    <t>购买内容简述</t>
  </si>
  <si>
    <t>资金来源</t>
  </si>
  <si>
    <t>地        区</t>
  </si>
  <si>
    <t>南涧镇</t>
  </si>
  <si>
    <t>宝华镇</t>
  </si>
  <si>
    <t>碧溪乡</t>
  </si>
  <si>
    <t>拥翠乡</t>
  </si>
  <si>
    <t>乐秋乡</t>
  </si>
  <si>
    <t>小湾东镇</t>
  </si>
  <si>
    <t>公郎镇</t>
  </si>
  <si>
    <t>无量山镇</t>
  </si>
  <si>
    <t>3=4+5+6</t>
  </si>
  <si>
    <t>7=8+…+16</t>
  </si>
  <si>
    <t>资产类别</t>
  </si>
  <si>
    <t>资产分类代码.名称</t>
  </si>
  <si>
    <t>资产名称</t>
  </si>
  <si>
    <t>计量单位</t>
  </si>
  <si>
    <t>财政部门批复数</t>
  </si>
  <si>
    <t>单价</t>
  </si>
  <si>
    <t>金额</t>
  </si>
  <si>
    <t>上级补助</t>
  </si>
  <si>
    <t>项目级次</t>
  </si>
  <si>
    <t>2026年</t>
  </si>
  <si>
    <t>2027年</t>
  </si>
  <si>
    <t>2028年</t>
  </si>
  <si>
    <t>本级</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</si>
</sst>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0.00;;@"/>
    <numFmt numFmtId="177" formatCode="0.00_ "/>
    <numFmt numFmtId="178" formatCode="#,##0.00_ "/>
  </numFmts>
  <fonts count="71">
    <font>
      <sz val="10"/>
      <name val="Arial"/>
      <charset val="134"/>
    </font>
    <font>
      <sz val="11"/>
      <color theme="1"/>
      <name val="宋体"/>
      <charset val="134"/>
      <scheme val="minor"/>
    </font>
    <font>
      <sz val="10"/>
      <name val="宋体"/>
      <charset val="134"/>
    </font>
    <font>
      <sz val="10"/>
      <color rgb="FF000000"/>
      <name val="宋体"/>
      <charset val="134"/>
    </font>
    <font>
      <sz val="23"/>
      <color rgb="FF000000"/>
      <name val="方正小标宋_GBK"/>
      <charset val="134"/>
    </font>
    <font>
      <sz val="11"/>
      <color rgb="FF000000"/>
      <name val="宋体"/>
      <charset val="134"/>
    </font>
    <font>
      <b/>
      <sz val="9"/>
      <color rgb="FF000000"/>
      <name val="SimSun"/>
      <charset val="134"/>
    </font>
    <font>
      <b/>
      <sz val="9"/>
      <color rgb="FF000000"/>
      <name val="Times New Roman"/>
      <charset val="134"/>
    </font>
    <font>
      <sz val="9"/>
      <color rgb="FF000000"/>
      <name val="SimSun"/>
      <charset val="134"/>
    </font>
    <font>
      <sz val="9"/>
      <color theme="1"/>
      <name val="宋体"/>
      <charset val="134"/>
    </font>
    <font>
      <sz val="9"/>
      <color rgb="FF000000"/>
      <name val="Times New Roman"/>
      <charset val="134"/>
    </font>
    <font>
      <b/>
      <sz val="9"/>
      <name val="宋体"/>
      <charset val="134"/>
    </font>
    <font>
      <b/>
      <sz val="9"/>
      <name val="Times New Roman"/>
      <charset val="134"/>
    </font>
    <font>
      <sz val="9"/>
      <color rgb="FF000000"/>
      <name val="宋体"/>
      <charset val="134"/>
    </font>
    <font>
      <sz val="9"/>
      <name val="宋体"/>
      <charset val="134"/>
    </font>
    <font>
      <sz val="9"/>
      <name val="Times New Roman"/>
      <charset val="134"/>
    </font>
    <font>
      <b/>
      <sz val="10"/>
      <name val="宋体"/>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2"/>
      <color indexed="8"/>
      <name val="宋体"/>
      <charset val="134"/>
    </font>
    <font>
      <sz val="10"/>
      <color indexed="8"/>
      <name val="Times New Roman"/>
      <charset val="134"/>
    </font>
    <font>
      <b/>
      <sz val="10"/>
      <color rgb="FF000000"/>
      <name val="宋体"/>
      <charset val="134"/>
    </font>
    <font>
      <sz val="20"/>
      <color rgb="FF000000"/>
      <name val="方正小标宋_GBK"/>
      <charset val="134"/>
    </font>
    <font>
      <sz val="11"/>
      <color theme="1"/>
      <name val="宋体"/>
      <charset val="134"/>
    </font>
    <font>
      <b/>
      <sz val="9"/>
      <color rgb="FF000000"/>
      <name val="宋体"/>
      <charset val="134"/>
    </font>
    <font>
      <sz val="30"/>
      <name val="宋体"/>
      <charset val="134"/>
    </font>
    <font>
      <b/>
      <sz val="11"/>
      <color rgb="FF000000"/>
      <name val="宋体"/>
      <charset val="134"/>
    </font>
    <font>
      <b/>
      <sz val="10"/>
      <name val="Times New Roman"/>
      <charset val="134"/>
    </font>
    <font>
      <sz val="34"/>
      <name val="宋体"/>
      <charset val="134"/>
    </font>
    <font>
      <sz val="8"/>
      <color rgb="FF000000"/>
      <name val="宋体"/>
      <charset val="134"/>
    </font>
    <font>
      <b/>
      <sz val="10"/>
      <color rgb="FF000000"/>
      <name val="Times New Roman"/>
      <charset val="134"/>
    </font>
    <font>
      <b/>
      <u/>
      <sz val="12"/>
      <color theme="10"/>
      <name val="方正仿宋_GBK"/>
      <charset val="134"/>
    </font>
    <font>
      <sz val="10"/>
      <color rgb="FFFFFFFF"/>
      <name val="宋体"/>
      <charset val="134"/>
    </font>
    <font>
      <sz val="24"/>
      <name val="宋体"/>
      <charset val="134"/>
    </font>
    <font>
      <sz val="9"/>
      <name val="SimSun"/>
      <charset val="134"/>
    </font>
    <font>
      <sz val="12"/>
      <name val="宋体"/>
      <charset val="134"/>
    </font>
    <font>
      <sz val="18"/>
      <name val="方正小标宋简体"/>
      <charset val="134"/>
    </font>
    <font>
      <sz val="18"/>
      <name val="华文中宋"/>
      <charset val="134"/>
    </font>
    <font>
      <sz val="10"/>
      <color indexed="8"/>
      <name val="宋体"/>
      <charset val="134"/>
      <scheme val="minor"/>
    </font>
    <font>
      <sz val="10"/>
      <color rgb="FF000000"/>
      <name val="Times New Roman"/>
      <charset val="134"/>
    </font>
    <font>
      <sz val="10"/>
      <name val="Times New Roman"/>
      <charset val="134"/>
    </font>
    <font>
      <sz val="10"/>
      <color theme="1"/>
      <name val="宋体"/>
      <charset val="134"/>
      <scheme val="minor"/>
    </font>
    <font>
      <sz val="10"/>
      <name val="SimSun"/>
      <charset val="134"/>
    </font>
    <font>
      <sz val="18"/>
      <name val="宋体"/>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0"/>
      <color theme="10"/>
      <name val="Arial"/>
      <charset val="134"/>
    </font>
    <font>
      <sz val="9"/>
      <name val="Microsoft YaHei UI"/>
      <charset val="134"/>
    </font>
    <font>
      <b/>
      <sz val="15"/>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tint="-0.049989318521683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3">
    <xf numFmtId="0" fontId="0" fillId="0" borderId="0"/>
    <xf numFmtId="42" fontId="1" fillId="0" borderId="0" applyFont="0" applyFill="0" applyBorder="0" applyAlignment="0" applyProtection="0">
      <alignment vertical="center"/>
    </xf>
    <xf numFmtId="0" fontId="53" fillId="6" borderId="0" applyNumberFormat="0" applyBorder="0" applyAlignment="0" applyProtection="0">
      <alignment vertical="center"/>
    </xf>
    <xf numFmtId="0" fontId="54" fillId="7" borderId="16" applyNumberFormat="0" applyAlignment="0" applyProtection="0">
      <alignment vertical="center"/>
    </xf>
    <xf numFmtId="44" fontId="1" fillId="0" borderId="0" applyFont="0" applyFill="0" applyBorder="0" applyAlignment="0" applyProtection="0">
      <alignment vertical="center"/>
    </xf>
    <xf numFmtId="0" fontId="37" fillId="0" borderId="0"/>
    <xf numFmtId="41" fontId="1" fillId="0" borderId="0" applyFont="0" applyFill="0" applyBorder="0" applyAlignment="0" applyProtection="0">
      <alignment vertical="center"/>
    </xf>
    <xf numFmtId="0" fontId="53" fillId="12" borderId="0" applyNumberFormat="0" applyBorder="0" applyAlignment="0" applyProtection="0">
      <alignment vertical="center"/>
    </xf>
    <xf numFmtId="0" fontId="55" fillId="11" borderId="0" applyNumberFormat="0" applyBorder="0" applyAlignment="0" applyProtection="0">
      <alignment vertical="center"/>
    </xf>
    <xf numFmtId="43" fontId="1" fillId="0" borderId="0" applyFont="0" applyFill="0" applyBorder="0" applyAlignment="0" applyProtection="0">
      <alignment vertical="center"/>
    </xf>
    <xf numFmtId="0" fontId="52" fillId="18" borderId="0" applyNumberFormat="0" applyBorder="0" applyAlignment="0" applyProtection="0">
      <alignment vertical="center"/>
    </xf>
    <xf numFmtId="0" fontId="56" fillId="0" borderId="0" applyNumberFormat="0" applyFill="0" applyBorder="0" applyAlignment="0" applyProtection="0"/>
    <xf numFmtId="9" fontId="1" fillId="0" borderId="0" applyFont="0" applyFill="0" applyBorder="0" applyAlignment="0" applyProtection="0">
      <alignment vertical="center"/>
    </xf>
    <xf numFmtId="0" fontId="59" fillId="0" borderId="0" applyNumberFormat="0" applyFill="0" applyBorder="0" applyAlignment="0" applyProtection="0">
      <alignment vertical="center"/>
    </xf>
    <xf numFmtId="0" fontId="1" fillId="0" borderId="0"/>
    <xf numFmtId="0" fontId="1" fillId="15" borderId="17" applyNumberFormat="0" applyFont="0" applyAlignment="0" applyProtection="0">
      <alignment vertical="center"/>
    </xf>
    <xf numFmtId="0" fontId="52" fillId="21"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8" fillId="0" borderId="18" applyNumberFormat="0" applyFill="0" applyAlignment="0" applyProtection="0">
      <alignment vertical="center"/>
    </xf>
    <xf numFmtId="0" fontId="65" fillId="0" borderId="18" applyNumberFormat="0" applyFill="0" applyAlignment="0" applyProtection="0">
      <alignment vertical="center"/>
    </xf>
    <xf numFmtId="0" fontId="52" fillId="5" borderId="0" applyNumberFormat="0" applyBorder="0" applyAlignment="0" applyProtection="0">
      <alignment vertical="center"/>
    </xf>
    <xf numFmtId="0" fontId="61" fillId="0" borderId="20" applyNumberFormat="0" applyFill="0" applyAlignment="0" applyProtection="0">
      <alignment vertical="center"/>
    </xf>
    <xf numFmtId="0" fontId="52" fillId="14" borderId="0" applyNumberFormat="0" applyBorder="0" applyAlignment="0" applyProtection="0">
      <alignment vertical="center"/>
    </xf>
    <xf numFmtId="0" fontId="66" fillId="22" borderId="21" applyNumberFormat="0" applyAlignment="0" applyProtection="0">
      <alignment vertical="center"/>
    </xf>
    <xf numFmtId="0" fontId="68" fillId="22" borderId="16" applyNumberFormat="0" applyAlignment="0" applyProtection="0">
      <alignment vertical="center"/>
    </xf>
    <xf numFmtId="0" fontId="69" fillId="27" borderId="22" applyNumberFormat="0" applyAlignment="0" applyProtection="0">
      <alignment vertical="center"/>
    </xf>
    <xf numFmtId="0" fontId="53" fillId="10" borderId="0" applyNumberFormat="0" applyBorder="0" applyAlignment="0" applyProtection="0">
      <alignment vertical="center"/>
    </xf>
    <xf numFmtId="0" fontId="52" fillId="9" borderId="0" applyNumberFormat="0" applyBorder="0" applyAlignment="0" applyProtection="0">
      <alignment vertical="center"/>
    </xf>
    <xf numFmtId="0" fontId="60" fillId="0" borderId="19" applyNumberFormat="0" applyFill="0" applyAlignment="0" applyProtection="0">
      <alignment vertical="center"/>
    </xf>
    <xf numFmtId="0" fontId="70" fillId="0" borderId="23" applyNumberFormat="0" applyFill="0" applyAlignment="0" applyProtection="0">
      <alignment vertical="center"/>
    </xf>
    <xf numFmtId="0" fontId="51" fillId="4" borderId="0" applyNumberFormat="0" applyBorder="0" applyAlignment="0" applyProtection="0">
      <alignment vertical="center"/>
    </xf>
    <xf numFmtId="0" fontId="67" fillId="24" borderId="0" applyNumberFormat="0" applyBorder="0" applyAlignment="0" applyProtection="0">
      <alignment vertical="center"/>
    </xf>
    <xf numFmtId="0" fontId="53" fillId="17" borderId="0" applyNumberFormat="0" applyBorder="0" applyAlignment="0" applyProtection="0">
      <alignment vertical="center"/>
    </xf>
    <xf numFmtId="0" fontId="52" fillId="26"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3" fillId="23" borderId="0" applyNumberFormat="0" applyBorder="0" applyAlignment="0" applyProtection="0">
      <alignment vertical="center"/>
    </xf>
    <xf numFmtId="0" fontId="53" fillId="25" borderId="0" applyNumberFormat="0" applyBorder="0" applyAlignment="0" applyProtection="0">
      <alignment vertical="center"/>
    </xf>
    <xf numFmtId="0" fontId="52" fillId="28" borderId="0" applyNumberFormat="0" applyBorder="0" applyAlignment="0" applyProtection="0">
      <alignment vertical="center"/>
    </xf>
    <xf numFmtId="0" fontId="37" fillId="0" borderId="0">
      <alignment vertical="center"/>
    </xf>
    <xf numFmtId="0" fontId="52" fillId="13" borderId="0" applyNumberFormat="0" applyBorder="0" applyAlignment="0" applyProtection="0">
      <alignment vertical="center"/>
    </xf>
    <xf numFmtId="0" fontId="53" fillId="20" borderId="0" applyNumberFormat="0" applyBorder="0" applyAlignment="0" applyProtection="0">
      <alignment vertical="center"/>
    </xf>
    <xf numFmtId="0" fontId="14" fillId="0" borderId="0">
      <alignment vertical="top"/>
      <protection locked="0"/>
    </xf>
    <xf numFmtId="0" fontId="53" fillId="31" borderId="0" applyNumberFormat="0" applyBorder="0" applyAlignment="0" applyProtection="0">
      <alignment vertical="center"/>
    </xf>
    <xf numFmtId="0" fontId="37" fillId="0" borderId="0">
      <alignment vertical="center"/>
    </xf>
    <xf numFmtId="0" fontId="52" fillId="33" borderId="0" applyNumberFormat="0" applyBorder="0" applyAlignment="0" applyProtection="0">
      <alignment vertical="center"/>
    </xf>
    <xf numFmtId="0" fontId="37" fillId="0" borderId="0"/>
    <xf numFmtId="0" fontId="57" fillId="0" borderId="0">
      <alignment vertical="top"/>
      <protection locked="0"/>
    </xf>
    <xf numFmtId="0" fontId="53" fillId="8" borderId="0" applyNumberFormat="0" applyBorder="0" applyAlignment="0" applyProtection="0">
      <alignment vertical="center"/>
    </xf>
    <xf numFmtId="0" fontId="52" fillId="19" borderId="0" applyNumberFormat="0" applyBorder="0" applyAlignment="0" applyProtection="0">
      <alignment vertical="center"/>
    </xf>
    <xf numFmtId="0" fontId="52" fillId="34" borderId="0" applyNumberFormat="0" applyBorder="0" applyAlignment="0" applyProtection="0">
      <alignment vertical="center"/>
    </xf>
    <xf numFmtId="0" fontId="53" fillId="32" borderId="0" applyNumberFormat="0" applyBorder="0" applyAlignment="0" applyProtection="0">
      <alignment vertical="center"/>
    </xf>
    <xf numFmtId="0" fontId="52" fillId="16" borderId="0" applyNumberFormat="0" applyBorder="0" applyAlignment="0" applyProtection="0">
      <alignment vertical="center"/>
    </xf>
    <xf numFmtId="0" fontId="14" fillId="0" borderId="0">
      <alignment vertical="top"/>
      <protection locked="0"/>
    </xf>
    <xf numFmtId="0" fontId="0" fillId="0" borderId="0"/>
    <xf numFmtId="0" fontId="0" fillId="0" borderId="0"/>
    <xf numFmtId="0" fontId="2" fillId="0" borderId="0"/>
    <xf numFmtId="0" fontId="2" fillId="0" borderId="0"/>
    <xf numFmtId="0" fontId="2" fillId="0" borderId="0"/>
    <xf numFmtId="49" fontId="14" fillId="0" borderId="2">
      <alignment horizontal="left" vertical="center" wrapText="1"/>
    </xf>
  </cellStyleXfs>
  <cellXfs count="262">
    <xf numFmtId="0" fontId="0" fillId="0" borderId="0" xfId="0"/>
    <xf numFmtId="0" fontId="1" fillId="0" borderId="0" xfId="0" applyFont="1" applyFill="1" applyBorder="1" applyAlignment="1"/>
    <xf numFmtId="0" fontId="2" fillId="0" borderId="0" xfId="50" applyFont="1" applyFill="1" applyBorder="1" applyAlignment="1" applyProtection="1"/>
    <xf numFmtId="49" fontId="3" fillId="0" borderId="0" xfId="50" applyNumberFormat="1" applyFont="1" applyFill="1" applyBorder="1" applyAlignment="1" applyProtection="1"/>
    <xf numFmtId="0" fontId="3" fillId="0" borderId="0" xfId="50" applyFont="1" applyFill="1" applyBorder="1" applyAlignment="1" applyProtection="1"/>
    <xf numFmtId="0" fontId="3"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center" vertical="center"/>
    </xf>
    <xf numFmtId="0" fontId="5" fillId="0" borderId="0" xfId="50" applyFont="1" applyFill="1" applyBorder="1" applyAlignment="1" applyProtection="1">
      <alignment vertical="center"/>
      <protection locked="0"/>
    </xf>
    <xf numFmtId="0" fontId="5" fillId="0" borderId="0" xfId="50" applyFont="1" applyFill="1" applyBorder="1" applyAlignment="1" applyProtection="1">
      <alignment vertical="center"/>
    </xf>
    <xf numFmtId="0" fontId="5" fillId="0" borderId="0" xfId="50" applyFont="1" applyFill="1" applyBorder="1" applyAlignment="1" applyProtection="1"/>
    <xf numFmtId="0" fontId="5" fillId="0" borderId="0" xfId="50" applyFont="1" applyFill="1" applyBorder="1" applyAlignment="1" applyProtection="1">
      <alignment horizontal="center" vertical="center"/>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3" fillId="0" borderId="1" xfId="5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protection locked="0"/>
    </xf>
    <xf numFmtId="49" fontId="6" fillId="0" borderId="2" xfId="62" applyNumberFormat="1" applyFont="1" applyBorder="1">
      <alignment horizontal="left" vertical="center" wrapText="1"/>
    </xf>
    <xf numFmtId="176" fontId="7" fillId="0" borderId="2" xfId="0" applyNumberFormat="1" applyFont="1" applyFill="1" applyBorder="1" applyAlignment="1">
      <alignment horizontal="right" vertical="center"/>
    </xf>
    <xf numFmtId="0" fontId="6" fillId="0" borderId="2" xfId="0" applyFont="1" applyFill="1" applyBorder="1" applyAlignment="1" applyProtection="1">
      <alignment horizontal="left" vertical="center" wrapText="1" indent="2"/>
      <protection locked="0"/>
    </xf>
    <xf numFmtId="0" fontId="8" fillId="0" borderId="2" xfId="0" applyFont="1" applyFill="1" applyBorder="1" applyAlignment="1" applyProtection="1">
      <alignment horizontal="left" vertical="center" wrapText="1"/>
      <protection locked="0"/>
    </xf>
    <xf numFmtId="49" fontId="8" fillId="0" borderId="2" xfId="0" applyNumberFormat="1" applyFont="1" applyFill="1" applyBorder="1" applyAlignment="1">
      <alignment horizontal="center" vertical="center" wrapText="1"/>
    </xf>
    <xf numFmtId="49" fontId="9" fillId="0" borderId="2" xfId="62" applyNumberFormat="1" applyFont="1" applyBorder="1">
      <alignment horizontal="left" vertical="center" wrapText="1"/>
    </xf>
    <xf numFmtId="176" fontId="10" fillId="0" borderId="2" xfId="0" applyNumberFormat="1" applyFont="1" applyFill="1" applyBorder="1" applyAlignment="1">
      <alignment horizontal="right" vertical="center"/>
    </xf>
    <xf numFmtId="0" fontId="11" fillId="0" borderId="1" xfId="50" applyFont="1" applyFill="1" applyBorder="1" applyAlignment="1" applyProtection="1">
      <alignment horizontal="center" vertical="center" wrapText="1"/>
      <protection locked="0"/>
    </xf>
    <xf numFmtId="0" fontId="11" fillId="0" borderId="1" xfId="50" applyFont="1" applyFill="1" applyBorder="1" applyAlignment="1" applyProtection="1">
      <alignment horizontal="left" vertical="center" wrapText="1"/>
      <protection locked="0"/>
    </xf>
    <xf numFmtId="177" fontId="12" fillId="0" borderId="1" xfId="50" applyNumberFormat="1" applyFont="1" applyFill="1" applyBorder="1" applyAlignment="1" applyProtection="1">
      <alignment horizontal="right" vertical="center" wrapText="1"/>
      <protection locked="0"/>
    </xf>
    <xf numFmtId="0" fontId="2" fillId="0" borderId="0" xfId="61" applyFill="1" applyAlignment="1" applyProtection="1">
      <alignment vertical="center"/>
      <protection locked="0"/>
    </xf>
    <xf numFmtId="0" fontId="3" fillId="0" borderId="1" xfId="50" applyFont="1" applyFill="1" applyBorder="1" applyAlignment="1" applyProtection="1">
      <alignment horizontal="center" vertical="center"/>
    </xf>
    <xf numFmtId="0" fontId="13" fillId="0" borderId="1" xfId="50" applyFont="1" applyFill="1" applyBorder="1" applyAlignment="1" applyProtection="1">
      <alignment vertical="center" wrapText="1"/>
    </xf>
    <xf numFmtId="0" fontId="14" fillId="0" borderId="1" xfId="50" applyFont="1" applyFill="1" applyBorder="1" applyAlignment="1" applyProtection="1">
      <alignment vertical="center" wrapText="1"/>
      <protection locked="0"/>
    </xf>
    <xf numFmtId="0" fontId="15" fillId="0" borderId="1" xfId="50" applyFont="1" applyFill="1" applyBorder="1" applyAlignment="1" applyProtection="1">
      <alignment horizontal="right" vertical="center" wrapText="1"/>
    </xf>
    <xf numFmtId="0" fontId="16" fillId="0" borderId="1" xfId="50" applyFont="1" applyFill="1" applyBorder="1" applyAlignment="1" applyProtection="1">
      <alignment horizontal="center" vertical="center" wrapText="1"/>
      <protection locked="0"/>
    </xf>
    <xf numFmtId="0" fontId="11" fillId="0" borderId="1" xfId="50" applyFont="1" applyFill="1" applyBorder="1" applyAlignment="1" applyProtection="1">
      <alignment horizontal="left" vertical="center"/>
    </xf>
    <xf numFmtId="0" fontId="15" fillId="0" borderId="1" xfId="50" applyFont="1" applyFill="1" applyBorder="1" applyAlignment="1" applyProtection="1">
      <alignment horizontal="right" vertical="center" wrapText="1"/>
      <protection locked="0"/>
    </xf>
    <xf numFmtId="0" fontId="2" fillId="0" borderId="0" xfId="56" applyFont="1" applyFill="1" applyBorder="1" applyAlignment="1" applyProtection="1">
      <alignment vertical="center"/>
      <protection locked="0"/>
    </xf>
    <xf numFmtId="0" fontId="2" fillId="0" borderId="0" xfId="56" applyFont="1" applyFill="1" applyBorder="1" applyAlignment="1" applyProtection="1">
      <protection locked="0"/>
    </xf>
    <xf numFmtId="0" fontId="3" fillId="0" borderId="1" xfId="50" applyFont="1" applyFill="1" applyBorder="1" applyAlignment="1" applyProtection="1">
      <alignment horizontal="center" vertical="center"/>
      <protection locked="0"/>
    </xf>
    <xf numFmtId="0" fontId="2" fillId="0" borderId="0" xfId="61" applyFill="1" applyAlignment="1" applyProtection="1">
      <alignment vertical="center"/>
    </xf>
    <xf numFmtId="0" fontId="17" fillId="0" borderId="0" xfId="61" applyNumberFormat="1" applyFont="1" applyFill="1" applyBorder="1" applyAlignment="1" applyProtection="1">
      <alignment horizontal="right" vertical="center"/>
    </xf>
    <xf numFmtId="0" fontId="18" fillId="0" borderId="0" xfId="61" applyNumberFormat="1" applyFont="1" applyFill="1" applyBorder="1" applyAlignment="1" applyProtection="1">
      <alignment horizontal="center" vertical="center"/>
    </xf>
    <xf numFmtId="0" fontId="19" fillId="0" borderId="0" xfId="61" applyNumberFormat="1" applyFont="1" applyFill="1" applyBorder="1" applyAlignment="1" applyProtection="1">
      <alignment horizontal="left" vertical="center"/>
    </xf>
    <xf numFmtId="0" fontId="20" fillId="0" borderId="3" xfId="61" applyFont="1" applyFill="1" applyBorder="1" applyAlignment="1" applyProtection="1">
      <alignment horizontal="center" vertical="center"/>
    </xf>
    <xf numFmtId="0" fontId="19" fillId="0" borderId="1" xfId="47"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21" fillId="0" borderId="1" xfId="47" applyFont="1" applyFill="1" applyBorder="1" applyAlignment="1" applyProtection="1">
      <alignment horizontal="center" vertical="center" wrapText="1"/>
      <protection locked="0"/>
    </xf>
    <xf numFmtId="0" fontId="3" fillId="0" borderId="1" xfId="56" applyFont="1" applyFill="1" applyBorder="1" applyAlignment="1" applyProtection="1">
      <alignment horizontal="left" vertical="center" wrapText="1" indent="4"/>
      <protection locked="0"/>
    </xf>
    <xf numFmtId="0" fontId="17" fillId="0" borderId="1" xfId="47" applyFont="1" applyFill="1" applyBorder="1" applyAlignment="1" applyProtection="1">
      <alignment horizontal="left" vertical="center" wrapText="1" indent="1"/>
      <protection locked="0"/>
    </xf>
    <xf numFmtId="178" fontId="17" fillId="0" borderId="1" xfId="47" applyNumberFormat="1" applyFont="1" applyFill="1" applyBorder="1" applyAlignment="1" applyProtection="1">
      <alignment horizontal="center" vertical="center" wrapText="1"/>
      <protection locked="0"/>
    </xf>
    <xf numFmtId="178" fontId="22" fillId="0" borderId="1" xfId="47" applyNumberFormat="1" applyFont="1" applyFill="1" applyBorder="1" applyAlignment="1" applyProtection="1">
      <alignment horizontal="right" vertical="center" wrapText="1"/>
      <protection locked="0"/>
    </xf>
    <xf numFmtId="0" fontId="23" fillId="0" borderId="4" xfId="56" applyFont="1" applyFill="1" applyBorder="1" applyAlignment="1" applyProtection="1">
      <alignment horizontal="center" vertical="center" wrapText="1"/>
      <protection locked="0"/>
    </xf>
    <xf numFmtId="0" fontId="23" fillId="0" borderId="5" xfId="56" applyFont="1" applyFill="1" applyBorder="1" applyAlignment="1" applyProtection="1">
      <alignment horizontal="center" vertical="center" wrapText="1"/>
      <protection locked="0"/>
    </xf>
    <xf numFmtId="0" fontId="23" fillId="0" borderId="6" xfId="56" applyFont="1" applyFill="1" applyBorder="1" applyAlignment="1" applyProtection="1">
      <alignment horizontal="center" vertical="center" wrapText="1"/>
      <protection locked="0"/>
    </xf>
    <xf numFmtId="0" fontId="14" fillId="0" borderId="0" xfId="56" applyFont="1" applyFill="1" applyBorder="1" applyAlignment="1" applyProtection="1">
      <alignment vertical="top"/>
    </xf>
    <xf numFmtId="0" fontId="20" fillId="0" borderId="0" xfId="56" applyFont="1" applyFill="1" applyBorder="1" applyAlignment="1" applyProtection="1">
      <alignment vertical="top"/>
    </xf>
    <xf numFmtId="0" fontId="14" fillId="0" borderId="0" xfId="56" applyFont="1" applyFill="1" applyBorder="1" applyAlignment="1" applyProtection="1">
      <alignment vertical="top"/>
      <protection locked="0"/>
    </xf>
    <xf numFmtId="0" fontId="2" fillId="0" borderId="0" xfId="56" applyFont="1" applyFill="1" applyBorder="1" applyAlignment="1" applyProtection="1">
      <alignment vertical="center"/>
    </xf>
    <xf numFmtId="0" fontId="24" fillId="0" borderId="0" xfId="56" applyFont="1" applyFill="1" applyBorder="1" applyAlignment="1" applyProtection="1">
      <alignment horizontal="center" vertical="center"/>
    </xf>
    <xf numFmtId="0" fontId="20" fillId="0" borderId="0" xfId="56" applyFont="1" applyFill="1" applyBorder="1" applyAlignment="1" applyProtection="1">
      <alignment horizontal="left" vertical="center"/>
    </xf>
    <xf numFmtId="0" fontId="20" fillId="0" borderId="0" xfId="56" applyFont="1" applyFill="1" applyBorder="1" applyAlignment="1" applyProtection="1">
      <alignment vertical="center"/>
    </xf>
    <xf numFmtId="0" fontId="5" fillId="0" borderId="1" xfId="56" applyFont="1" applyFill="1" applyBorder="1" applyAlignment="1" applyProtection="1">
      <alignment horizontal="center" vertical="center" wrapText="1"/>
      <protection locked="0"/>
    </xf>
    <xf numFmtId="0" fontId="5" fillId="0" borderId="1" xfId="56" applyFont="1" applyFill="1" applyBorder="1" applyAlignment="1" applyProtection="1">
      <alignment horizontal="center" vertical="center"/>
      <protection locked="0"/>
    </xf>
    <xf numFmtId="0" fontId="13" fillId="0" borderId="1" xfId="56" applyFont="1" applyFill="1" applyBorder="1" applyAlignment="1" applyProtection="1">
      <alignment horizontal="left" vertical="center" wrapText="1"/>
      <protection locked="0"/>
    </xf>
    <xf numFmtId="0" fontId="13" fillId="0" borderId="1" xfId="56" applyFont="1" applyFill="1" applyBorder="1" applyAlignment="1" applyProtection="1">
      <alignment horizontal="left" vertical="center"/>
      <protection locked="0"/>
    </xf>
    <xf numFmtId="0" fontId="13" fillId="0" borderId="1" xfId="56" applyFont="1" applyFill="1" applyBorder="1" applyAlignment="1" applyProtection="1">
      <alignment horizontal="left" vertical="center" wrapText="1" indent="2"/>
      <protection locked="0"/>
    </xf>
    <xf numFmtId="0" fontId="13" fillId="0" borderId="0" xfId="56" applyFont="1" applyFill="1" applyBorder="1" applyAlignment="1" applyProtection="1">
      <alignment horizontal="right" vertical="center"/>
    </xf>
    <xf numFmtId="0" fontId="3" fillId="0" borderId="0" xfId="56" applyFont="1" applyFill="1" applyBorder="1" applyAlignment="1" applyProtection="1"/>
    <xf numFmtId="0" fontId="3" fillId="0" borderId="0" xfId="56" applyFont="1" applyFill="1" applyBorder="1" applyAlignment="1" applyProtection="1">
      <alignment horizontal="right" vertical="center"/>
    </xf>
    <xf numFmtId="0" fontId="2" fillId="0" borderId="0" xfId="56" applyFont="1" applyFill="1" applyBorder="1" applyAlignment="1" applyProtection="1"/>
    <xf numFmtId="0" fontId="24" fillId="0" borderId="0" xfId="56" applyFont="1" applyFill="1" applyBorder="1" applyAlignment="1" applyProtection="1">
      <alignment horizontal="center" vertical="center" wrapText="1"/>
    </xf>
    <xf numFmtId="0" fontId="5" fillId="0" borderId="0" xfId="56" applyFont="1" applyFill="1" applyBorder="1" applyAlignment="1" applyProtection="1">
      <alignment horizontal="left" vertical="center" wrapText="1"/>
    </xf>
    <xf numFmtId="0" fontId="5" fillId="0" borderId="0" xfId="56" applyFont="1" applyFill="1" applyBorder="1" applyAlignment="1" applyProtection="1">
      <alignment wrapText="1"/>
    </xf>
    <xf numFmtId="0" fontId="5" fillId="0" borderId="0" xfId="56" applyFont="1" applyFill="1" applyBorder="1" applyAlignment="1" applyProtection="1">
      <alignment horizontal="right" wrapText="1"/>
    </xf>
    <xf numFmtId="0" fontId="20" fillId="0" borderId="0" xfId="56" applyFont="1" applyFill="1" applyBorder="1" applyAlignment="1" applyProtection="1">
      <alignment wrapText="1"/>
    </xf>
    <xf numFmtId="49" fontId="5" fillId="0" borderId="7" xfId="56" applyNumberFormat="1" applyFont="1" applyFill="1" applyBorder="1" applyAlignment="1" applyProtection="1">
      <alignment horizontal="center" vertical="center" wrapText="1"/>
      <protection locked="0"/>
    </xf>
    <xf numFmtId="0" fontId="5" fillId="0" borderId="4" xfId="56" applyFont="1" applyFill="1" applyBorder="1" applyAlignment="1" applyProtection="1">
      <alignment horizontal="center" vertical="center"/>
      <protection locked="0"/>
    </xf>
    <xf numFmtId="0" fontId="5" fillId="0" borderId="5" xfId="56" applyFont="1" applyFill="1" applyBorder="1" applyAlignment="1" applyProtection="1">
      <alignment horizontal="center" vertical="center"/>
      <protection locked="0"/>
    </xf>
    <xf numFmtId="49" fontId="5" fillId="0" borderId="8" xfId="56" applyNumberFormat="1" applyFont="1" applyFill="1" applyBorder="1" applyAlignment="1" applyProtection="1">
      <alignment horizontal="center" vertical="center" wrapText="1"/>
      <protection locked="0"/>
    </xf>
    <xf numFmtId="0" fontId="25" fillId="0" borderId="2" xfId="0" applyFont="1" applyFill="1" applyBorder="1" applyAlignment="1">
      <alignment horizontal="center" vertical="center"/>
    </xf>
    <xf numFmtId="0" fontId="5" fillId="0" borderId="1" xfId="56" applyFont="1" applyFill="1" applyBorder="1" applyAlignment="1" applyProtection="1">
      <alignment horizontal="center" vertical="center" shrinkToFit="1"/>
      <protection locked="0"/>
    </xf>
    <xf numFmtId="0" fontId="20" fillId="0" borderId="1" xfId="56" applyFont="1" applyFill="1" applyBorder="1" applyAlignment="1" applyProtection="1">
      <alignment horizontal="center" vertical="center" shrinkToFit="1"/>
      <protection locked="0"/>
    </xf>
    <xf numFmtId="0" fontId="26" fillId="0" borderId="1" xfId="56" applyFont="1" applyFill="1" applyBorder="1" applyAlignment="1" applyProtection="1">
      <alignment horizontal="left" vertical="center" wrapText="1"/>
      <protection locked="0"/>
    </xf>
    <xf numFmtId="178" fontId="7" fillId="0" borderId="1" xfId="56" applyNumberFormat="1" applyFont="1" applyFill="1" applyBorder="1" applyAlignment="1" applyProtection="1">
      <alignment horizontal="right" vertical="center"/>
      <protection locked="0"/>
    </xf>
    <xf numFmtId="178" fontId="12" fillId="0" borderId="1" xfId="56" applyNumberFormat="1" applyFont="1" applyFill="1" applyBorder="1" applyAlignment="1" applyProtection="1">
      <alignment horizontal="right" vertical="center"/>
      <protection locked="0"/>
    </xf>
    <xf numFmtId="0" fontId="13" fillId="0" borderId="0" xfId="56" applyFont="1" applyFill="1" applyBorder="1" applyAlignment="1" applyProtection="1">
      <alignment horizontal="left" vertical="center" wrapText="1"/>
      <protection locked="0"/>
    </xf>
    <xf numFmtId="0" fontId="26" fillId="0" borderId="0" xfId="56" applyFont="1" applyFill="1" applyBorder="1" applyAlignment="1" applyProtection="1">
      <alignment horizontal="left" vertical="center" wrapText="1"/>
      <protection locked="0"/>
    </xf>
    <xf numFmtId="178" fontId="7" fillId="0" borderId="0" xfId="56" applyNumberFormat="1" applyFont="1" applyFill="1" applyBorder="1" applyAlignment="1" applyProtection="1">
      <alignment horizontal="right" vertical="center"/>
      <protection locked="0"/>
    </xf>
    <xf numFmtId="178" fontId="12" fillId="0" borderId="0" xfId="56" applyNumberFormat="1" applyFont="1" applyFill="1" applyBorder="1" applyAlignment="1" applyProtection="1">
      <alignment horizontal="right" vertical="center"/>
      <protection locked="0"/>
    </xf>
    <xf numFmtId="0" fontId="20" fillId="0" borderId="0" xfId="56" applyFont="1" applyFill="1" applyBorder="1" applyAlignment="1" applyProtection="1"/>
    <xf numFmtId="0" fontId="5" fillId="0" borderId="3" xfId="56" applyFont="1" applyFill="1" applyBorder="1" applyAlignment="1" applyProtection="1">
      <alignment horizontal="center" vertical="center"/>
    </xf>
    <xf numFmtId="0" fontId="27" fillId="0" borderId="0" xfId="56" applyFont="1" applyFill="1" applyBorder="1" applyAlignment="1" applyProtection="1">
      <alignment vertical="top"/>
    </xf>
    <xf numFmtId="0" fontId="1" fillId="0" borderId="0" xfId="0" applyFont="1" applyFill="1" applyBorder="1" applyAlignment="1" applyProtection="1">
      <alignment vertical="center"/>
      <protection locked="0"/>
    </xf>
    <xf numFmtId="0" fontId="3" fillId="0" borderId="0" xfId="56" applyFont="1" applyFill="1" applyBorder="1" applyAlignment="1" applyProtection="1">
      <alignment wrapText="1"/>
    </xf>
    <xf numFmtId="0" fontId="24" fillId="0" borderId="0" xfId="56" applyFont="1" applyFill="1" applyAlignment="1" applyProtection="1">
      <alignment horizontal="center" vertical="center" wrapText="1"/>
    </xf>
    <xf numFmtId="0" fontId="5" fillId="0" borderId="0" xfId="56" applyFont="1" applyFill="1" applyBorder="1" applyAlignment="1" applyProtection="1">
      <alignment horizontal="left" vertical="center"/>
    </xf>
    <xf numFmtId="0" fontId="5" fillId="0" borderId="0" xfId="56" applyFont="1" applyFill="1" applyBorder="1" applyAlignment="1" applyProtection="1"/>
    <xf numFmtId="0" fontId="5" fillId="0" borderId="7" xfId="56" applyFont="1" applyFill="1" applyBorder="1" applyAlignment="1" applyProtection="1">
      <alignment horizontal="center" vertical="center" wrapText="1"/>
      <protection locked="0"/>
    </xf>
    <xf numFmtId="0" fontId="5" fillId="0" borderId="4" xfId="56" applyFont="1" applyFill="1" applyBorder="1" applyAlignment="1" applyProtection="1">
      <alignment horizontal="center" vertical="center" wrapText="1"/>
    </xf>
    <xf numFmtId="0" fontId="5" fillId="0" borderId="9" xfId="56" applyFont="1" applyFill="1" applyBorder="1" applyAlignment="1" applyProtection="1">
      <alignment horizontal="center" vertical="center" wrapText="1"/>
      <protection locked="0"/>
    </xf>
    <xf numFmtId="0" fontId="5" fillId="0" borderId="8" xfId="56" applyFont="1" applyFill="1" applyBorder="1" applyAlignment="1" applyProtection="1">
      <alignment horizontal="center" vertical="center" wrapText="1"/>
      <protection locked="0"/>
    </xf>
    <xf numFmtId="0" fontId="13" fillId="0" borderId="1" xfId="56" applyFont="1" applyFill="1" applyBorder="1" applyAlignment="1" applyProtection="1">
      <alignment horizontal="center" vertical="center" shrinkToFit="1"/>
      <protection locked="0"/>
    </xf>
    <xf numFmtId="0" fontId="3" fillId="0" borderId="1" xfId="56" applyFont="1" applyFill="1" applyBorder="1" applyAlignment="1" applyProtection="1">
      <alignment horizontal="left" vertical="center"/>
      <protection locked="0"/>
    </xf>
    <xf numFmtId="0" fontId="3" fillId="0" borderId="1" xfId="56" applyFont="1" applyFill="1" applyBorder="1" applyAlignment="1" applyProtection="1">
      <alignment horizontal="left" vertical="center" wrapText="1"/>
      <protection locked="0"/>
    </xf>
    <xf numFmtId="178" fontId="10" fillId="0" borderId="1" xfId="56" applyNumberFormat="1" applyFont="1" applyFill="1" applyBorder="1" applyAlignment="1" applyProtection="1">
      <alignment horizontal="right" vertical="center"/>
      <protection locked="0"/>
    </xf>
    <xf numFmtId="0" fontId="28" fillId="0" borderId="1" xfId="56" applyFont="1" applyFill="1" applyBorder="1" applyAlignment="1" applyProtection="1">
      <alignment horizontal="center" vertical="center"/>
      <protection locked="0"/>
    </xf>
    <xf numFmtId="178" fontId="29" fillId="0" borderId="1" xfId="56" applyNumberFormat="1" applyFont="1" applyFill="1" applyBorder="1" applyAlignment="1" applyProtection="1">
      <alignment horizontal="right"/>
      <protection locked="0"/>
    </xf>
    <xf numFmtId="0" fontId="14" fillId="0" borderId="0" xfId="56" applyFont="1" applyFill="1" applyBorder="1" applyAlignment="1" applyProtection="1">
      <alignment vertical="top" wrapText="1"/>
    </xf>
    <xf numFmtId="0" fontId="2" fillId="0" borderId="0" xfId="56" applyFont="1" applyFill="1" applyBorder="1" applyAlignment="1" applyProtection="1">
      <alignment wrapText="1"/>
    </xf>
    <xf numFmtId="0" fontId="20" fillId="0" borderId="0" xfId="56" applyFont="1" applyFill="1" applyBorder="1" applyAlignment="1" applyProtection="1">
      <alignment vertical="top" wrapText="1"/>
    </xf>
    <xf numFmtId="0" fontId="5" fillId="0" borderId="5" xfId="56" applyFont="1" applyFill="1" applyBorder="1" applyAlignment="1" applyProtection="1">
      <alignment horizontal="center" vertical="center" wrapText="1"/>
    </xf>
    <xf numFmtId="0" fontId="5" fillId="0" borderId="7" xfId="56" applyFont="1" applyFill="1" applyBorder="1" applyAlignment="1" applyProtection="1">
      <alignment horizontal="center" vertical="center" wrapText="1"/>
    </xf>
    <xf numFmtId="0" fontId="5" fillId="0" borderId="8" xfId="56" applyFont="1" applyFill="1" applyBorder="1" applyAlignment="1" applyProtection="1">
      <alignment horizontal="center" vertical="center" wrapText="1"/>
    </xf>
    <xf numFmtId="178" fontId="12" fillId="0" borderId="1" xfId="56" applyNumberFormat="1" applyFont="1" applyFill="1" applyBorder="1" applyAlignment="1" applyProtection="1">
      <alignment horizontal="right" vertical="top"/>
      <protection locked="0"/>
    </xf>
    <xf numFmtId="0" fontId="13" fillId="0" borderId="0" xfId="56" applyFont="1" applyFill="1" applyBorder="1" applyAlignment="1" applyProtection="1">
      <alignment horizontal="right" vertical="center" wrapText="1"/>
    </xf>
    <xf numFmtId="0" fontId="5" fillId="0" borderId="0" xfId="56" applyFont="1" applyFill="1" applyAlignment="1" applyProtection="1">
      <alignment horizontal="center" vertical="center" wrapText="1"/>
    </xf>
    <xf numFmtId="0" fontId="5" fillId="0" borderId="6" xfId="56" applyFont="1" applyFill="1" applyBorder="1" applyAlignment="1" applyProtection="1">
      <alignment horizontal="center" vertical="center" wrapText="1"/>
    </xf>
    <xf numFmtId="0" fontId="30" fillId="0" borderId="0" xfId="56" applyFont="1" applyFill="1" applyBorder="1" applyAlignment="1" applyProtection="1">
      <alignment vertical="top"/>
    </xf>
    <xf numFmtId="0" fontId="2" fillId="0" borderId="0" xfId="56" applyFont="1" applyFill="1" applyBorder="1" applyAlignment="1" applyProtection="1">
      <alignment horizontal="center"/>
      <protection locked="0"/>
    </xf>
    <xf numFmtId="0" fontId="3" fillId="0" borderId="0" xfId="56" applyFont="1" applyFill="1" applyBorder="1" applyAlignment="1" applyProtection="1">
      <alignment horizontal="center"/>
    </xf>
    <xf numFmtId="0" fontId="5" fillId="0" borderId="0" xfId="56" applyFont="1" applyFill="1" applyBorder="1" applyAlignment="1" applyProtection="1">
      <alignment horizontal="center"/>
    </xf>
    <xf numFmtId="0" fontId="31" fillId="0" borderId="1" xfId="56" applyFont="1" applyFill="1" applyBorder="1" applyAlignment="1" applyProtection="1">
      <alignment horizontal="center" vertical="center"/>
      <protection locked="0"/>
    </xf>
    <xf numFmtId="0" fontId="6" fillId="0" borderId="2" xfId="0" applyFont="1" applyFill="1" applyBorder="1" applyAlignment="1">
      <alignment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176" fontId="26" fillId="0" borderId="2" xfId="0" applyNumberFormat="1" applyFont="1" applyFill="1" applyBorder="1" applyAlignment="1">
      <alignment horizontal="right" vertical="center"/>
    </xf>
    <xf numFmtId="0" fontId="6" fillId="0" borderId="2" xfId="0" applyFont="1" applyFill="1" applyBorder="1" applyAlignment="1">
      <alignment horizontal="left" vertical="center" indent="1"/>
    </xf>
    <xf numFmtId="0" fontId="8" fillId="0" borderId="2" xfId="0" applyFont="1" applyFill="1" applyBorder="1" applyAlignment="1" applyProtection="1">
      <alignment horizontal="left" vertical="center"/>
      <protection locked="0"/>
    </xf>
    <xf numFmtId="0" fontId="8" fillId="0" borderId="2" xfId="0" applyFont="1" applyFill="1" applyBorder="1" applyAlignment="1" applyProtection="1">
      <alignment horizontal="center" vertical="center"/>
      <protection locked="0"/>
    </xf>
    <xf numFmtId="0" fontId="8" fillId="0" borderId="2" xfId="0" applyFont="1" applyFill="1" applyBorder="1" applyAlignment="1">
      <alignment horizontal="center" vertical="center" wrapText="1"/>
    </xf>
    <xf numFmtId="176" fontId="9" fillId="0" borderId="2" xfId="0" applyNumberFormat="1" applyFont="1" applyFill="1" applyBorder="1" applyAlignment="1">
      <alignment horizontal="right" vertical="center"/>
    </xf>
    <xf numFmtId="0" fontId="23" fillId="0" borderId="1" xfId="56" applyFont="1" applyFill="1" applyBorder="1" applyAlignment="1" applyProtection="1">
      <alignment horizontal="center" vertical="center"/>
      <protection locked="0"/>
    </xf>
    <xf numFmtId="0" fontId="23" fillId="0" borderId="1" xfId="56" applyFont="1" applyFill="1" applyBorder="1" applyAlignment="1" applyProtection="1">
      <alignment horizontal="left" vertical="center"/>
      <protection locked="0"/>
    </xf>
    <xf numFmtId="0" fontId="32" fillId="0" borderId="1" xfId="56" applyFont="1" applyFill="1" applyBorder="1" applyAlignment="1" applyProtection="1">
      <alignment horizontal="right" vertical="center"/>
      <protection locked="0"/>
    </xf>
    <xf numFmtId="178" fontId="32" fillId="0" borderId="1" xfId="56" applyNumberFormat="1" applyFont="1" applyFill="1" applyBorder="1" applyAlignment="1" applyProtection="1">
      <alignment horizontal="right" vertical="center"/>
      <protection locked="0"/>
    </xf>
    <xf numFmtId="0" fontId="33" fillId="0" borderId="0" xfId="11" applyFont="1" applyFill="1" applyBorder="1" applyAlignment="1" applyProtection="1">
      <alignment horizontal="center" vertical="center"/>
    </xf>
    <xf numFmtId="0" fontId="5" fillId="0" borderId="0" xfId="56" applyFont="1" applyFill="1" applyAlignment="1" applyProtection="1">
      <alignment horizontal="center" vertical="center"/>
    </xf>
    <xf numFmtId="49" fontId="2" fillId="0" borderId="0" xfId="56" applyNumberFormat="1" applyFont="1" applyFill="1" applyBorder="1" applyAlignment="1" applyProtection="1">
      <protection locked="0"/>
    </xf>
    <xf numFmtId="49" fontId="34" fillId="0" borderId="0" xfId="56" applyNumberFormat="1" applyFont="1" applyFill="1" applyBorder="1" applyAlignment="1" applyProtection="1"/>
    <xf numFmtId="0" fontId="34" fillId="0" borderId="0" xfId="56" applyFont="1" applyFill="1" applyBorder="1" applyAlignment="1" applyProtection="1">
      <alignment horizontal="right"/>
    </xf>
    <xf numFmtId="0" fontId="3" fillId="0" borderId="0" xfId="56" applyFont="1" applyFill="1" applyBorder="1" applyAlignment="1" applyProtection="1">
      <alignment horizontal="right"/>
    </xf>
    <xf numFmtId="0" fontId="5" fillId="0" borderId="3" xfId="56" applyFont="1" applyFill="1" applyBorder="1" applyAlignment="1" applyProtection="1">
      <alignment horizontal="left" vertical="center"/>
    </xf>
    <xf numFmtId="0" fontId="5" fillId="0" borderId="3" xfId="56" applyFont="1" applyFill="1" applyBorder="1" applyAlignment="1" applyProtection="1">
      <alignment vertical="center"/>
    </xf>
    <xf numFmtId="0" fontId="5" fillId="0" borderId="0" xfId="56" applyFont="1" applyFill="1" applyBorder="1" applyAlignment="1" applyProtection="1">
      <alignment horizontal="right"/>
    </xf>
    <xf numFmtId="0" fontId="5" fillId="0" borderId="0" xfId="56" applyFont="1" applyFill="1" applyBorder="1" applyAlignment="1" applyProtection="1">
      <alignment horizontal="center" vertical="center"/>
    </xf>
    <xf numFmtId="49" fontId="5" fillId="0" borderId="1" xfId="56" applyNumberFormat="1" applyFont="1" applyFill="1" applyBorder="1" applyAlignment="1" applyProtection="1">
      <alignment horizontal="center" vertical="center" wrapText="1"/>
      <protection locked="0"/>
    </xf>
    <xf numFmtId="49" fontId="5" fillId="0" borderId="4" xfId="56" applyNumberFormat="1" applyFont="1" applyFill="1" applyBorder="1" applyAlignment="1" applyProtection="1">
      <alignment horizontal="center" vertical="center" wrapText="1"/>
      <protection locked="0"/>
    </xf>
    <xf numFmtId="49" fontId="5" fillId="0" borderId="6" xfId="56" applyNumberFormat="1" applyFont="1" applyFill="1" applyBorder="1" applyAlignment="1" applyProtection="1">
      <alignment horizontal="center" vertical="center" wrapText="1"/>
      <protection locked="0"/>
    </xf>
    <xf numFmtId="0" fontId="5" fillId="0" borderId="7" xfId="56" applyFont="1" applyFill="1" applyBorder="1" applyAlignment="1" applyProtection="1">
      <alignment horizontal="center" vertical="center"/>
      <protection locked="0"/>
    </xf>
    <xf numFmtId="0" fontId="5" fillId="0" borderId="8" xfId="56" applyFont="1" applyFill="1" applyBorder="1" applyAlignment="1" applyProtection="1">
      <alignment horizontal="center" vertical="center"/>
      <protection locked="0"/>
    </xf>
    <xf numFmtId="49" fontId="5" fillId="0" borderId="1" xfId="56" applyNumberFormat="1" applyFont="1" applyFill="1" applyBorder="1" applyAlignment="1" applyProtection="1">
      <alignment horizontal="center" vertical="center"/>
      <protection locked="0"/>
    </xf>
    <xf numFmtId="178" fontId="3" fillId="0" borderId="1" xfId="56" applyNumberFormat="1" applyFont="1" applyFill="1" applyBorder="1" applyAlignment="1" applyProtection="1">
      <alignment horizontal="right" vertical="center"/>
      <protection locked="0"/>
    </xf>
    <xf numFmtId="178" fontId="3" fillId="0" borderId="1" xfId="56" applyNumberFormat="1" applyFont="1" applyFill="1" applyBorder="1" applyAlignment="1" applyProtection="1">
      <alignment horizontal="left" vertical="center" wrapText="1"/>
      <protection locked="0"/>
    </xf>
    <xf numFmtId="0" fontId="16" fillId="0" borderId="4" xfId="56" applyFont="1" applyFill="1" applyBorder="1" applyAlignment="1" applyProtection="1">
      <alignment horizontal="center" vertical="center"/>
      <protection locked="0"/>
    </xf>
    <xf numFmtId="0" fontId="16" fillId="0" borderId="5" xfId="56" applyFont="1" applyFill="1" applyBorder="1" applyAlignment="1" applyProtection="1">
      <alignment horizontal="center" vertical="center"/>
      <protection locked="0"/>
    </xf>
    <xf numFmtId="0" fontId="16" fillId="0" borderId="6" xfId="56" applyFont="1" applyFill="1" applyBorder="1" applyAlignment="1" applyProtection="1">
      <alignment horizontal="center" vertical="center"/>
      <protection locked="0"/>
    </xf>
    <xf numFmtId="178" fontId="26" fillId="0" borderId="1" xfId="56" applyNumberFormat="1" applyFont="1" applyFill="1" applyBorder="1" applyAlignment="1" applyProtection="1">
      <alignment horizontal="right" vertical="center"/>
      <protection locked="0"/>
    </xf>
    <xf numFmtId="178" fontId="26" fillId="0" borderId="1" xfId="56" applyNumberFormat="1" applyFont="1" applyFill="1" applyBorder="1" applyAlignment="1" applyProtection="1">
      <alignment horizontal="left" vertical="center" wrapText="1"/>
      <protection locked="0"/>
    </xf>
    <xf numFmtId="0" fontId="35" fillId="0" borderId="0" xfId="56" applyFont="1" applyFill="1" applyBorder="1" applyAlignment="1" applyProtection="1">
      <alignment vertical="top"/>
    </xf>
    <xf numFmtId="0" fontId="14" fillId="0" borderId="0" xfId="56" applyFont="1" applyFill="1" applyBorder="1" applyAlignment="1" applyProtection="1">
      <alignment horizontal="center" vertical="top"/>
      <protection locked="0"/>
    </xf>
    <xf numFmtId="0" fontId="2" fillId="0" borderId="0" xfId="56" applyFont="1" applyFill="1" applyBorder="1" applyAlignment="1" applyProtection="1">
      <alignment horizontal="center" vertical="center"/>
      <protection locked="0"/>
    </xf>
    <xf numFmtId="0" fontId="14" fillId="0" borderId="0" xfId="56" applyFont="1" applyFill="1" applyBorder="1" applyAlignment="1" applyProtection="1">
      <alignment horizontal="center" vertical="top"/>
    </xf>
    <xf numFmtId="0" fontId="2" fillId="0" borderId="0" xfId="56" applyFont="1" applyFill="1" applyBorder="1" applyAlignment="1" applyProtection="1">
      <alignment horizontal="center" vertical="center"/>
    </xf>
    <xf numFmtId="0" fontId="20" fillId="0" borderId="0" xfId="56" applyFont="1" applyFill="1" applyBorder="1" applyAlignment="1" applyProtection="1">
      <alignment horizontal="center" vertical="top"/>
    </xf>
    <xf numFmtId="0" fontId="20" fillId="0" borderId="0" xfId="56" applyFont="1" applyFill="1" applyBorder="1" applyAlignment="1" applyProtection="1">
      <alignment horizontal="center" vertical="center"/>
    </xf>
    <xf numFmtId="0" fontId="6"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2" borderId="2" xfId="0" applyFont="1" applyFill="1" applyBorder="1" applyAlignment="1" applyProtection="1">
      <alignment horizontal="center" vertical="center"/>
      <protection locked="0"/>
    </xf>
    <xf numFmtId="0" fontId="6" fillId="0" borderId="2" xfId="0" applyFont="1" applyFill="1" applyBorder="1" applyAlignment="1">
      <alignment horizontal="left" vertical="center" wrapText="1" indent="1"/>
    </xf>
    <xf numFmtId="0" fontId="8" fillId="2" borderId="2" xfId="0" applyFont="1" applyFill="1" applyBorder="1" applyAlignment="1" applyProtection="1">
      <alignment horizontal="left" vertical="center" wrapText="1"/>
      <protection locked="0"/>
    </xf>
    <xf numFmtId="0" fontId="8" fillId="0" borderId="2" xfId="0" applyFont="1" applyFill="1" applyBorder="1" applyAlignment="1">
      <alignment horizontal="left" vertical="center" wrapText="1"/>
    </xf>
    <xf numFmtId="0" fontId="8" fillId="2" borderId="2" xfId="0" applyFont="1" applyFill="1" applyBorder="1" applyAlignment="1" applyProtection="1">
      <alignment horizontal="center" vertical="center" wrapText="1"/>
      <protection locked="0"/>
    </xf>
    <xf numFmtId="49" fontId="9" fillId="0" borderId="2" xfId="62" applyNumberFormat="1" applyFont="1" applyBorder="1" applyAlignment="1">
      <alignment horizontal="center" vertical="center" wrapText="1"/>
    </xf>
    <xf numFmtId="49" fontId="3" fillId="0" borderId="0" xfId="56" applyNumberFormat="1" applyFont="1" applyFill="1" applyBorder="1" applyAlignment="1" applyProtection="1"/>
    <xf numFmtId="49" fontId="14" fillId="0" borderId="2" xfId="62" applyNumberFormat="1" applyFont="1" applyBorder="1" applyProtection="1">
      <alignment horizontal="left" vertical="center" wrapText="1"/>
      <protection locked="0"/>
    </xf>
    <xf numFmtId="49" fontId="14" fillId="0" borderId="2" xfId="0" applyNumberFormat="1" applyFont="1" applyFill="1" applyBorder="1" applyAlignment="1" applyProtection="1">
      <alignment horizontal="left" vertical="center" wrapText="1"/>
      <protection locked="0"/>
    </xf>
    <xf numFmtId="49" fontId="36" fillId="0" borderId="2" xfId="62" applyNumberFormat="1" applyFont="1" applyBorder="1" applyProtection="1">
      <alignment horizontal="left" vertical="center" wrapText="1"/>
      <protection locked="0"/>
    </xf>
    <xf numFmtId="0" fontId="16" fillId="0" borderId="1" xfId="56" applyFont="1" applyFill="1" applyBorder="1" applyAlignment="1" applyProtection="1">
      <alignment horizontal="center" vertical="center" wrapText="1"/>
      <protection locked="0"/>
    </xf>
    <xf numFmtId="0" fontId="11" fillId="0" borderId="1" xfId="56" applyFont="1" applyFill="1" applyBorder="1" applyAlignment="1" applyProtection="1">
      <alignment horizontal="left" vertical="center"/>
      <protection locked="0"/>
    </xf>
    <xf numFmtId="0" fontId="5" fillId="0" borderId="4" xfId="56" applyFont="1" applyFill="1" applyBorder="1" applyAlignment="1" applyProtection="1">
      <alignment horizontal="center" vertical="center" wrapText="1"/>
      <protection locked="0"/>
    </xf>
    <xf numFmtId="0" fontId="5" fillId="0" borderId="5" xfId="56" applyFont="1" applyFill="1" applyBorder="1" applyAlignment="1" applyProtection="1">
      <alignment horizontal="center" vertical="center" wrapText="1"/>
      <protection locked="0"/>
    </xf>
    <xf numFmtId="0" fontId="5" fillId="0" borderId="6" xfId="56" applyFont="1" applyFill="1" applyBorder="1" applyAlignment="1" applyProtection="1">
      <alignment horizontal="center" vertical="center" wrapText="1"/>
      <protection locked="0"/>
    </xf>
    <xf numFmtId="176" fontId="15" fillId="0" borderId="2" xfId="0" applyNumberFormat="1" applyFont="1" applyFill="1" applyBorder="1" applyAlignment="1" applyProtection="1">
      <alignment horizontal="right" vertical="center"/>
      <protection locked="0"/>
    </xf>
    <xf numFmtId="178" fontId="11" fillId="0" borderId="1" xfId="56" applyNumberFormat="1" applyFont="1" applyFill="1" applyBorder="1" applyAlignment="1" applyProtection="1">
      <alignment horizontal="right" vertical="center" wrapText="1"/>
      <protection locked="0"/>
    </xf>
    <xf numFmtId="0" fontId="2" fillId="0" borderId="0" xfId="56" applyFont="1" applyFill="1" applyBorder="1" applyAlignment="1" applyProtection="1">
      <alignment wrapText="1"/>
      <protection locked="0"/>
    </xf>
    <xf numFmtId="49" fontId="2" fillId="0" borderId="0" xfId="56" applyNumberFormat="1" applyFont="1" applyFill="1" applyBorder="1" applyAlignment="1" applyProtection="1"/>
    <xf numFmtId="49" fontId="20" fillId="0" borderId="0" xfId="56" applyNumberFormat="1" applyFont="1" applyFill="1" applyBorder="1" applyAlignment="1" applyProtection="1"/>
    <xf numFmtId="49" fontId="5" fillId="0" borderId="9" xfId="56" applyNumberFormat="1" applyFont="1" applyFill="1" applyBorder="1" applyAlignment="1" applyProtection="1">
      <alignment horizontal="center" vertical="center" wrapText="1"/>
      <protection locked="0"/>
    </xf>
    <xf numFmtId="49" fontId="3" fillId="0" borderId="1" xfId="56" applyNumberFormat="1" applyFont="1" applyFill="1" applyBorder="1" applyAlignment="1" applyProtection="1">
      <alignment horizontal="center" vertical="center" shrinkToFit="1"/>
      <protection locked="0"/>
    </xf>
    <xf numFmtId="49" fontId="36" fillId="0" borderId="2" xfId="62" applyNumberFormat="1" applyFont="1" applyBorder="1" applyAlignment="1" applyProtection="1">
      <alignment horizontal="left" vertical="center" wrapText="1" indent="1"/>
      <protection locked="0"/>
    </xf>
    <xf numFmtId="0" fontId="3" fillId="0" borderId="0" xfId="56" applyFont="1" applyFill="1" applyBorder="1" applyAlignment="1" applyProtection="1">
      <alignment horizontal="right" vertical="center" wrapText="1"/>
    </xf>
    <xf numFmtId="0" fontId="5" fillId="0" borderId="3" xfId="56" applyFont="1" applyFill="1" applyBorder="1" applyAlignment="1" applyProtection="1">
      <alignment horizontal="center" vertical="center" wrapText="1"/>
    </xf>
    <xf numFmtId="0" fontId="16" fillId="0" borderId="1" xfId="56" applyFont="1" applyFill="1" applyBorder="1" applyAlignment="1" applyProtection="1">
      <alignment horizontal="center" vertical="center"/>
      <protection locked="0"/>
    </xf>
    <xf numFmtId="0" fontId="29" fillId="0" borderId="1" xfId="56" applyFont="1" applyFill="1" applyBorder="1" applyAlignment="1" applyProtection="1">
      <alignment horizontal="right" vertical="center"/>
      <protection locked="0"/>
    </xf>
    <xf numFmtId="178" fontId="32" fillId="0" borderId="1" xfId="56" applyNumberFormat="1" applyFont="1" applyFill="1" applyBorder="1" applyAlignment="1" applyProtection="1">
      <alignment horizontal="right" vertical="center" wrapText="1"/>
      <protection locked="0"/>
    </xf>
    <xf numFmtId="0" fontId="37" fillId="0" borderId="0" xfId="56" applyFont="1" applyFill="1" applyBorder="1" applyAlignment="1" applyProtection="1">
      <alignment horizontal="center"/>
    </xf>
    <xf numFmtId="0" fontId="37" fillId="0" borderId="0" xfId="56" applyFont="1" applyFill="1" applyBorder="1" applyAlignment="1" applyProtection="1">
      <alignment horizontal="center" wrapText="1"/>
    </xf>
    <xf numFmtId="0" fontId="37" fillId="0" borderId="0" xfId="56" applyFont="1" applyFill="1" applyBorder="1" applyAlignment="1" applyProtection="1">
      <alignment wrapText="1"/>
    </xf>
    <xf numFmtId="0" fontId="37" fillId="0" borderId="0" xfId="56" applyFont="1" applyFill="1" applyBorder="1" applyAlignment="1" applyProtection="1"/>
    <xf numFmtId="0" fontId="2" fillId="0" borderId="0" xfId="56" applyFont="1" applyFill="1" applyBorder="1" applyAlignment="1" applyProtection="1">
      <alignment horizontal="center" wrapText="1"/>
    </xf>
    <xf numFmtId="0" fontId="2" fillId="0" borderId="0" xfId="56" applyFont="1" applyFill="1" applyBorder="1" applyAlignment="1" applyProtection="1">
      <alignment horizontal="right" wrapText="1"/>
    </xf>
    <xf numFmtId="0" fontId="38" fillId="0" borderId="0" xfId="56" applyFont="1" applyFill="1" applyBorder="1" applyAlignment="1" applyProtection="1">
      <alignment horizontal="center" vertical="center" wrapText="1"/>
    </xf>
    <xf numFmtId="0" fontId="39" fillId="0" borderId="0" xfId="56" applyFont="1" applyFill="1" applyBorder="1" applyAlignment="1" applyProtection="1">
      <alignment horizontal="center" vertical="center" wrapText="1"/>
    </xf>
    <xf numFmtId="0" fontId="13" fillId="0" borderId="0" xfId="56" applyFont="1" applyFill="1" applyBorder="1" applyAlignment="1" applyProtection="1">
      <alignment horizontal="left" vertical="center"/>
      <protection locked="0"/>
    </xf>
    <xf numFmtId="0" fontId="40" fillId="0" borderId="3" xfId="14" applyFont="1" applyFill="1" applyBorder="1" applyAlignment="1" applyProtection="1">
      <alignment horizontal="center" vertical="center"/>
    </xf>
    <xf numFmtId="0" fontId="20" fillId="0" borderId="10" xfId="56" applyFont="1" applyFill="1" applyBorder="1" applyAlignment="1" applyProtection="1">
      <alignment horizontal="center" vertical="center" wrapText="1"/>
    </xf>
    <xf numFmtId="0" fontId="5" fillId="0" borderId="10" xfId="56" applyFont="1" applyFill="1" applyBorder="1" applyAlignment="1" applyProtection="1">
      <alignment horizontal="center" vertical="center"/>
    </xf>
    <xf numFmtId="0" fontId="5" fillId="0" borderId="11" xfId="56" applyFont="1" applyFill="1" applyBorder="1" applyAlignment="1" applyProtection="1">
      <alignment horizontal="center" vertical="center"/>
    </xf>
    <xf numFmtId="0" fontId="5" fillId="0" borderId="12" xfId="56" applyFont="1" applyFill="1" applyBorder="1" applyAlignment="1" applyProtection="1">
      <alignment horizontal="center" vertical="center"/>
    </xf>
    <xf numFmtId="0" fontId="5" fillId="0" borderId="13" xfId="56" applyFont="1" applyFill="1" applyBorder="1" applyAlignment="1" applyProtection="1">
      <alignment horizontal="center" vertical="center"/>
    </xf>
    <xf numFmtId="0" fontId="5" fillId="0" borderId="14" xfId="56" applyFont="1" applyFill="1" applyBorder="1" applyAlignment="1" applyProtection="1">
      <alignment horizontal="center" vertical="center" wrapText="1"/>
    </xf>
    <xf numFmtId="0" fontId="5" fillId="0" borderId="14" xfId="56" applyFont="1" applyFill="1" applyBorder="1" applyAlignment="1" applyProtection="1">
      <alignment horizontal="center" vertical="center"/>
    </xf>
    <xf numFmtId="0" fontId="5" fillId="0" borderId="2" xfId="56" applyFont="1" applyFill="1" applyBorder="1" applyAlignment="1" applyProtection="1">
      <alignment horizontal="center" vertical="center"/>
    </xf>
    <xf numFmtId="0" fontId="14" fillId="0" borderId="2" xfId="56" applyFont="1" applyFill="1" applyBorder="1" applyAlignment="1" applyProtection="1">
      <alignment horizontal="center" vertical="center" wrapText="1"/>
    </xf>
    <xf numFmtId="0" fontId="14" fillId="0" borderId="11" xfId="56" applyFont="1" applyFill="1" applyBorder="1" applyAlignment="1" applyProtection="1">
      <alignment horizontal="center" vertical="center" wrapText="1"/>
    </xf>
    <xf numFmtId="178" fontId="41" fillId="0" borderId="1" xfId="56" applyNumberFormat="1" applyFont="1" applyFill="1" applyBorder="1" applyAlignment="1" applyProtection="1">
      <alignment horizontal="right" vertical="center"/>
      <protection locked="0"/>
    </xf>
    <xf numFmtId="4" fontId="13" fillId="0" borderId="0" xfId="56" applyNumberFormat="1" applyFont="1" applyFill="1" applyBorder="1" applyAlignment="1" applyProtection="1">
      <alignment horizontal="right" vertical="center"/>
    </xf>
    <xf numFmtId="4" fontId="14" fillId="0" borderId="0" xfId="56" applyNumberFormat="1" applyFont="1" applyFill="1" applyBorder="1" applyAlignment="1" applyProtection="1">
      <alignment horizontal="right" vertical="center"/>
    </xf>
    <xf numFmtId="0" fontId="2" fillId="0" borderId="0" xfId="56" applyFont="1" applyFill="1" applyBorder="1" applyAlignment="1" applyProtection="1">
      <alignment vertical="top"/>
    </xf>
    <xf numFmtId="49" fontId="13" fillId="0" borderId="1" xfId="56" applyNumberFormat="1" applyFont="1" applyFill="1" applyBorder="1" applyAlignment="1" applyProtection="1">
      <alignment horizontal="center" vertical="center" shrinkToFit="1"/>
      <protection locked="0"/>
    </xf>
    <xf numFmtId="0" fontId="13" fillId="0" borderId="2" xfId="0" applyFont="1" applyFill="1" applyBorder="1" applyAlignment="1">
      <alignment horizontal="left" vertical="center" wrapText="1"/>
    </xf>
    <xf numFmtId="0" fontId="13" fillId="0" borderId="2" xfId="0" applyFont="1" applyFill="1" applyBorder="1" applyAlignment="1">
      <alignment horizontal="left" vertical="center" wrapText="1" indent="1"/>
    </xf>
    <xf numFmtId="0" fontId="13" fillId="0" borderId="2" xfId="0" applyFont="1" applyFill="1" applyBorder="1" applyAlignment="1">
      <alignment horizontal="left" vertical="center" wrapText="1" indent="2"/>
    </xf>
    <xf numFmtId="178" fontId="29" fillId="0" borderId="1" xfId="56" applyNumberFormat="1" applyFont="1" applyFill="1" applyBorder="1" applyAlignment="1" applyProtection="1">
      <alignment horizontal="right" vertical="center" wrapText="1"/>
      <protection locked="0"/>
    </xf>
    <xf numFmtId="0" fontId="3" fillId="0" borderId="0" xfId="56" applyFont="1" applyFill="1" applyBorder="1" applyAlignment="1" applyProtection="1">
      <alignment vertical="center"/>
    </xf>
    <xf numFmtId="0" fontId="28" fillId="0" borderId="0" xfId="56" applyFont="1" applyFill="1" applyBorder="1" applyAlignment="1" applyProtection="1">
      <alignment horizontal="center" vertical="center"/>
    </xf>
    <xf numFmtId="0" fontId="23" fillId="0" borderId="1" xfId="56" applyFont="1" applyFill="1" applyBorder="1" applyAlignment="1" applyProtection="1">
      <alignment vertical="center"/>
      <protection locked="0"/>
    </xf>
    <xf numFmtId="178" fontId="32" fillId="3" borderId="1" xfId="56" applyNumberFormat="1" applyFont="1" applyFill="1" applyBorder="1" applyAlignment="1" applyProtection="1">
      <alignment horizontal="right" vertical="center"/>
      <protection locked="0"/>
    </xf>
    <xf numFmtId="0" fontId="3" fillId="0" borderId="1" xfId="56" applyFont="1" applyFill="1" applyBorder="1" applyAlignment="1" applyProtection="1">
      <alignment vertical="center"/>
      <protection locked="0"/>
    </xf>
    <xf numFmtId="0" fontId="16" fillId="0" borderId="1" xfId="56" applyFont="1" applyFill="1" applyBorder="1" applyAlignment="1" applyProtection="1">
      <alignment vertical="center"/>
      <protection locked="0"/>
    </xf>
    <xf numFmtId="178" fontId="42" fillId="0" borderId="1" xfId="56" applyNumberFormat="1" applyFont="1" applyFill="1" applyBorder="1" applyAlignment="1" applyProtection="1">
      <alignment vertical="center"/>
      <protection locked="0"/>
    </xf>
    <xf numFmtId="0" fontId="2" fillId="0" borderId="1" xfId="56" applyFont="1" applyFill="1" applyBorder="1" applyAlignment="1" applyProtection="1">
      <alignment vertical="center"/>
      <protection locked="0"/>
    </xf>
    <xf numFmtId="0" fontId="42" fillId="0" borderId="0" xfId="56" applyFont="1" applyFill="1" applyBorder="1" applyAlignment="1" applyProtection="1">
      <alignment vertical="center"/>
      <protection locked="0"/>
    </xf>
    <xf numFmtId="0" fontId="43" fillId="0" borderId="0" xfId="0" applyFont="1" applyFill="1" applyBorder="1" applyAlignment="1"/>
    <xf numFmtId="0" fontId="5" fillId="0" borderId="15" xfId="56" applyFont="1" applyFill="1" applyBorder="1" applyAlignment="1" applyProtection="1">
      <alignment horizontal="center" vertical="center" wrapText="1"/>
      <protection locked="0"/>
    </xf>
    <xf numFmtId="0" fontId="5" fillId="0" borderId="6" xfId="56" applyFont="1" applyFill="1" applyBorder="1" applyAlignment="1" applyProtection="1">
      <alignment vertical="center" wrapText="1"/>
      <protection locked="0"/>
    </xf>
    <xf numFmtId="0" fontId="5" fillId="0" borderId="1" xfId="56" applyFont="1" applyFill="1" applyBorder="1" applyAlignment="1" applyProtection="1">
      <alignment horizontal="center" vertical="center" wrapText="1"/>
    </xf>
    <xf numFmtId="0" fontId="13" fillId="0" borderId="1" xfId="56" applyFont="1" applyFill="1" applyBorder="1" applyAlignment="1" applyProtection="1">
      <alignment horizontal="center" vertical="center" wrapText="1"/>
      <protection locked="0"/>
    </xf>
    <xf numFmtId="49" fontId="44" fillId="0" borderId="2"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left" vertical="center" wrapText="1"/>
      <protection locked="0"/>
    </xf>
    <xf numFmtId="176" fontId="42" fillId="0" borderId="2" xfId="0" applyNumberFormat="1" applyFont="1" applyFill="1" applyBorder="1" applyAlignment="1" applyProtection="1">
      <alignment horizontal="right" vertical="center"/>
      <protection locked="0"/>
    </xf>
    <xf numFmtId="49" fontId="44" fillId="0" borderId="2" xfId="0" applyNumberFormat="1" applyFont="1" applyFill="1" applyBorder="1" applyAlignment="1" applyProtection="1">
      <alignment horizontal="left" vertical="center" wrapText="1" indent="1"/>
      <protection locked="0"/>
    </xf>
    <xf numFmtId="49" fontId="2" fillId="0" borderId="2" xfId="0" applyNumberFormat="1" applyFont="1" applyFill="1" applyBorder="1" applyAlignment="1" applyProtection="1">
      <alignment horizontal="left" vertical="center" wrapText="1" indent="1"/>
      <protection locked="0"/>
    </xf>
    <xf numFmtId="49" fontId="44" fillId="0" borderId="2" xfId="0" applyNumberFormat="1" applyFont="1" applyFill="1" applyBorder="1" applyAlignment="1" applyProtection="1">
      <alignment horizontal="left" vertical="center" wrapText="1" indent="2"/>
      <protection locked="0"/>
    </xf>
    <xf numFmtId="49" fontId="2" fillId="0" borderId="2" xfId="0" applyNumberFormat="1" applyFont="1" applyFill="1" applyBorder="1" applyAlignment="1" applyProtection="1">
      <alignment horizontal="left" vertical="center" wrapText="1" indent="2"/>
      <protection locked="0"/>
    </xf>
    <xf numFmtId="0" fontId="2" fillId="0" borderId="1" xfId="56" applyFont="1" applyFill="1" applyBorder="1" applyAlignment="1" applyProtection="1">
      <alignment horizontal="center" vertical="center" wrapText="1"/>
      <protection locked="0"/>
    </xf>
    <xf numFmtId="0" fontId="3" fillId="0" borderId="1" xfId="56" applyFont="1" applyFill="1" applyBorder="1" applyAlignment="1" applyProtection="1">
      <alignment horizontal="center" vertical="center" shrinkToFit="1"/>
      <protection locked="0"/>
    </xf>
    <xf numFmtId="0" fontId="8" fillId="2" borderId="2" xfId="0" applyFont="1" applyFill="1" applyBorder="1" applyAlignment="1" applyProtection="1">
      <alignment horizontal="left" vertical="center" wrapText="1" indent="1"/>
      <protection locked="0"/>
    </xf>
    <xf numFmtId="178" fontId="32" fillId="0" borderId="1" xfId="56" applyNumberFormat="1" applyFont="1" applyFill="1" applyBorder="1" applyAlignment="1" applyProtection="1">
      <alignment horizontal="right" vertical="center" shrinkToFit="1"/>
      <protection locked="0"/>
    </xf>
    <xf numFmtId="0" fontId="45" fillId="0" borderId="0" xfId="56" applyFont="1" applyFill="1" applyBorder="1" applyAlignment="1" applyProtection="1">
      <alignment vertical="top"/>
    </xf>
    <xf numFmtId="0" fontId="13" fillId="0" borderId="0" xfId="56" applyFont="1" applyFill="1" applyBorder="1" applyAlignment="1" applyProtection="1">
      <alignment horizontal="right"/>
    </xf>
    <xf numFmtId="0" fontId="24" fillId="0" borderId="0" xfId="56" applyFont="1" applyFill="1" applyBorder="1" applyAlignment="1" applyProtection="1">
      <alignment horizontal="center" vertical="top"/>
    </xf>
    <xf numFmtId="178" fontId="41" fillId="3" borderId="1" xfId="56" applyNumberFormat="1" applyFont="1" applyFill="1" applyBorder="1" applyAlignment="1" applyProtection="1">
      <alignment horizontal="right" vertical="center"/>
      <protection locked="0"/>
    </xf>
    <xf numFmtId="0" fontId="3" fillId="0" borderId="1" xfId="56" applyFont="1" applyFill="1" applyBorder="1" applyAlignment="1" applyProtection="1">
      <alignment horizontal="left" vertical="center" indent="1"/>
      <protection locked="0"/>
    </xf>
    <xf numFmtId="0" fontId="2" fillId="0" borderId="1" xfId="56" applyFont="1" applyFill="1" applyBorder="1" applyAlignment="1" applyProtection="1">
      <alignment horizontal="left" vertical="center" indent="1"/>
      <protection locked="0"/>
    </xf>
    <xf numFmtId="178" fontId="42" fillId="0" borderId="1" xfId="56" applyNumberFormat="1" applyFont="1" applyFill="1" applyBorder="1" applyAlignment="1" applyProtection="1">
      <protection locked="0"/>
    </xf>
    <xf numFmtId="0" fontId="46" fillId="0" borderId="0" xfId="0" applyFont="1" applyProtection="1">
      <protection locked="0"/>
    </xf>
    <xf numFmtId="0" fontId="0" fillId="0" borderId="0" xfId="0" applyProtection="1">
      <protection locked="0"/>
    </xf>
    <xf numFmtId="0" fontId="47" fillId="0" borderId="0" xfId="0" applyFont="1" applyFill="1" applyAlignment="1" applyProtection="1">
      <alignment horizontal="center" vertical="center"/>
    </xf>
    <xf numFmtId="0" fontId="48" fillId="0" borderId="0" xfId="0" applyFont="1" applyFill="1" applyAlignment="1" applyProtection="1">
      <alignment horizontal="left" vertical="center"/>
    </xf>
    <xf numFmtId="0" fontId="49" fillId="0" borderId="0" xfId="11" applyFont="1" applyFill="1" applyAlignment="1" applyProtection="1">
      <alignment horizontal="left" vertical="center" indent="3"/>
    </xf>
    <xf numFmtId="0" fontId="0" fillId="0" borderId="0" xfId="0" applyFill="1"/>
    <xf numFmtId="0" fontId="50" fillId="0" borderId="0" xfId="0" applyFont="1" applyFill="1" applyAlignment="1">
      <alignment horizontal="center" vertical="center"/>
    </xf>
    <xf numFmtId="49" fontId="14" fillId="0" borderId="2" xfId="0" applyNumberFormat="1" applyFont="1" applyFill="1" applyBorder="1" applyAlignment="1" applyProtection="1" quotePrefix="1">
      <alignment horizontal="left" vertical="center" wrapText="1"/>
      <protection locked="0"/>
    </xf>
  </cellXfs>
  <cellStyles count="63">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Normal 2" xfId="45"/>
    <cellStyle name="40% - 强调文字颜色 4" xfId="46" builtinId="43"/>
    <cellStyle name="常规 3 3" xfId="47"/>
    <cellStyle name="强调文字颜色 5" xfId="48" builtinId="45"/>
    <cellStyle name="常规 2 2" xfId="49"/>
    <cellStyle name="Normal 3"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Normal" xfId="56"/>
    <cellStyle name="常规 11" xfId="57"/>
    <cellStyle name="常规 2" xfId="58"/>
    <cellStyle name="常规 3" xfId="59"/>
    <cellStyle name="常规 4" xfId="60"/>
    <cellStyle name="常规 5"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6"/>
  <sheetViews>
    <sheetView showGridLines="0" tabSelected="1" view="pageBreakPreview" zoomScaleNormal="100" workbookViewId="0">
      <selection activeCell="A2" sqref="A2"/>
    </sheetView>
  </sheetViews>
  <sheetFormatPr defaultColWidth="0" defaultRowHeight="13.2" zeroHeight="1" outlineLevelRow="5"/>
  <cols>
    <col min="1" max="1" width="129" customWidth="1"/>
    <col min="2" max="16384" width="9.14285714285714" hidden="1"/>
  </cols>
  <sheetData>
    <row r="1" ht="129.95" customHeight="1" spans="1:1">
      <c r="A1" s="260"/>
    </row>
    <row r="2" ht="57" customHeight="1" spans="1:1">
      <c r="A2" s="261" t="s">
        <v>0</v>
      </c>
    </row>
    <row r="3" ht="57" customHeight="1" spans="1:1">
      <c r="A3" s="261" t="s">
        <v>1</v>
      </c>
    </row>
    <row r="4" ht="169.5" customHeight="1" spans="1:1">
      <c r="A4" s="260"/>
    </row>
    <row r="5" ht="12.75" hidden="1"/>
    <row r="6" ht="12.75" hidden="1"/>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21"/>
  <sheetViews>
    <sheetView showZeros="0" view="pageBreakPreview" zoomScaleNormal="85" workbookViewId="0">
      <pane xSplit="3" ySplit="7" topLeftCell="D8" activePane="bottomRight" state="frozen"/>
      <selection/>
      <selection pane="topRight"/>
      <selection pane="bottomLeft"/>
      <selection pane="bottomRight" activeCell="S11" sqref="S11"/>
    </sheetView>
  </sheetViews>
  <sheetFormatPr defaultColWidth="9.14285714285714" defaultRowHeight="14.25" customHeight="1"/>
  <cols>
    <col min="1" max="1" width="15.7142857142857" style="36" customWidth="1"/>
    <col min="2" max="2" width="20.5714285714286" style="36" customWidth="1"/>
    <col min="3" max="3" width="29.4285714285714" style="36" customWidth="1"/>
    <col min="4" max="4" width="26.5714285714286" style="36" customWidth="1"/>
    <col min="5" max="5" width="9" style="36" customWidth="1"/>
    <col min="6" max="6" width="18.2857142857143" style="36" customWidth="1"/>
    <col min="7" max="7" width="8.85714285714286" style="36" customWidth="1"/>
    <col min="8" max="8" width="13.7142857142857" style="36" customWidth="1"/>
    <col min="9" max="11" width="15.4285714285714" style="36" customWidth="1"/>
    <col min="12" max="12" width="17.2857142857143" style="36" customWidth="1"/>
    <col min="13" max="15" width="12.7142857142857" style="36" customWidth="1"/>
    <col min="16" max="16" width="12.5714285714286" style="36" customWidth="1"/>
    <col min="17" max="20" width="11" style="36" customWidth="1"/>
    <col min="21" max="21" width="12.4285714285714" style="36" customWidth="1"/>
    <col min="22" max="27" width="11" style="36" customWidth="1"/>
    <col min="28" max="16384" width="9.14285714285714" style="36"/>
  </cols>
  <sheetData>
    <row r="1" s="68" customFormat="1" ht="13.5" customHeight="1" spans="5:27">
      <c r="E1" s="172"/>
      <c r="F1" s="172"/>
      <c r="G1" s="172"/>
      <c r="H1" s="172"/>
      <c r="I1" s="66"/>
      <c r="J1" s="66"/>
      <c r="K1" s="66"/>
      <c r="L1" s="66"/>
      <c r="M1" s="66"/>
      <c r="N1" s="66"/>
      <c r="O1" s="66"/>
      <c r="P1" s="66"/>
      <c r="Q1" s="66"/>
      <c r="AA1" s="67"/>
    </row>
    <row r="2" s="68" customFormat="1" ht="51.95" customHeight="1" spans="1:27">
      <c r="A2" s="57" t="s">
        <v>10</v>
      </c>
      <c r="B2" s="57"/>
      <c r="C2" s="57"/>
      <c r="D2" s="57"/>
      <c r="E2" s="57"/>
      <c r="F2" s="57"/>
      <c r="G2" s="57"/>
      <c r="H2" s="57"/>
      <c r="I2" s="57"/>
      <c r="J2" s="57"/>
      <c r="K2" s="57"/>
      <c r="L2" s="57"/>
      <c r="M2" s="57"/>
      <c r="N2" s="57"/>
      <c r="O2" s="57"/>
      <c r="P2" s="57"/>
      <c r="Q2" s="57"/>
      <c r="R2" s="57"/>
      <c r="S2" s="57"/>
      <c r="T2" s="57"/>
      <c r="U2" s="57"/>
      <c r="V2" s="57"/>
      <c r="W2" s="57"/>
      <c r="X2" s="57"/>
      <c r="Y2" s="57"/>
      <c r="Z2" s="57"/>
      <c r="AA2" s="57"/>
    </row>
    <row r="3" s="88" customFormat="1" ht="24" customHeight="1" spans="1:27">
      <c r="A3" s="94" t="str">
        <f>"部门名称："&amp;封面!$A$2</f>
        <v>部门名称：南涧彝族自治县发展和改革部门</v>
      </c>
      <c r="B3" s="94"/>
      <c r="C3" s="94"/>
      <c r="D3" s="94"/>
      <c r="E3" s="94"/>
      <c r="F3" s="94"/>
      <c r="G3" s="94"/>
      <c r="H3" s="94"/>
      <c r="I3" s="95"/>
      <c r="J3" s="95"/>
      <c r="K3" s="95"/>
      <c r="L3" s="95"/>
      <c r="M3" s="95"/>
      <c r="N3" s="95"/>
      <c r="O3" s="95"/>
      <c r="P3" s="95"/>
      <c r="Q3" s="95"/>
      <c r="Z3" s="89" t="s">
        <v>20</v>
      </c>
      <c r="AA3" s="89"/>
    </row>
    <row r="4" ht="24" customHeight="1" spans="1:27">
      <c r="A4" s="60" t="s">
        <v>340</v>
      </c>
      <c r="B4" s="60" t="s">
        <v>230</v>
      </c>
      <c r="C4" s="60" t="s">
        <v>231</v>
      </c>
      <c r="D4" s="60" t="s">
        <v>341</v>
      </c>
      <c r="E4" s="60" t="s">
        <v>232</v>
      </c>
      <c r="F4" s="60" t="s">
        <v>233</v>
      </c>
      <c r="G4" s="60" t="s">
        <v>342</v>
      </c>
      <c r="H4" s="60" t="s">
        <v>343</v>
      </c>
      <c r="I4" s="60" t="s">
        <v>75</v>
      </c>
      <c r="J4" s="178" t="s">
        <v>76</v>
      </c>
      <c r="K4" s="179"/>
      <c r="L4" s="179"/>
      <c r="M4" s="179"/>
      <c r="N4" s="179"/>
      <c r="O4" s="179"/>
      <c r="P4" s="179"/>
      <c r="Q4" s="179"/>
      <c r="R4" s="179"/>
      <c r="S4" s="179"/>
      <c r="T4" s="179"/>
      <c r="U4" s="180"/>
      <c r="V4" s="97" t="s">
        <v>63</v>
      </c>
      <c r="W4" s="109"/>
      <c r="X4" s="109"/>
      <c r="Y4" s="109"/>
      <c r="Z4" s="109"/>
      <c r="AA4" s="115"/>
    </row>
    <row r="5" ht="24" customHeight="1" spans="1:27">
      <c r="A5" s="60"/>
      <c r="B5" s="60"/>
      <c r="C5" s="60"/>
      <c r="D5" s="60"/>
      <c r="E5" s="60"/>
      <c r="F5" s="60"/>
      <c r="G5" s="60"/>
      <c r="H5" s="60"/>
      <c r="I5" s="60"/>
      <c r="J5" s="96" t="s">
        <v>77</v>
      </c>
      <c r="K5" s="178" t="s">
        <v>78</v>
      </c>
      <c r="L5" s="180"/>
      <c r="M5" s="96" t="s">
        <v>79</v>
      </c>
      <c r="N5" s="96" t="s">
        <v>80</v>
      </c>
      <c r="O5" s="96" t="s">
        <v>81</v>
      </c>
      <c r="P5" s="178" t="s">
        <v>82</v>
      </c>
      <c r="Q5" s="179"/>
      <c r="R5" s="179"/>
      <c r="S5" s="179"/>
      <c r="T5" s="179"/>
      <c r="U5" s="180"/>
      <c r="V5" s="96" t="s">
        <v>77</v>
      </c>
      <c r="W5" s="96" t="s">
        <v>78</v>
      </c>
      <c r="X5" s="96" t="s">
        <v>79</v>
      </c>
      <c r="Y5" s="96" t="s">
        <v>80</v>
      </c>
      <c r="Z5" s="96" t="s">
        <v>81</v>
      </c>
      <c r="AA5" s="96" t="s">
        <v>82</v>
      </c>
    </row>
    <row r="6" ht="28" customHeight="1" spans="1:27">
      <c r="A6" s="60"/>
      <c r="B6" s="60"/>
      <c r="C6" s="60"/>
      <c r="D6" s="60"/>
      <c r="E6" s="60"/>
      <c r="F6" s="60"/>
      <c r="G6" s="60"/>
      <c r="H6" s="60"/>
      <c r="I6" s="60"/>
      <c r="J6" s="99"/>
      <c r="K6" s="60" t="s">
        <v>236</v>
      </c>
      <c r="L6" s="60" t="s">
        <v>344</v>
      </c>
      <c r="M6" s="99"/>
      <c r="N6" s="99"/>
      <c r="O6" s="99"/>
      <c r="P6" s="96" t="s">
        <v>77</v>
      </c>
      <c r="Q6" s="96" t="s">
        <v>83</v>
      </c>
      <c r="R6" s="96" t="s">
        <v>84</v>
      </c>
      <c r="S6" s="96" t="s">
        <v>85</v>
      </c>
      <c r="T6" s="96" t="s">
        <v>86</v>
      </c>
      <c r="U6" s="96" t="s">
        <v>87</v>
      </c>
      <c r="V6" s="99"/>
      <c r="W6" s="99"/>
      <c r="X6" s="99"/>
      <c r="Y6" s="99"/>
      <c r="Z6" s="99"/>
      <c r="AA6" s="99"/>
    </row>
    <row r="7" ht="24" customHeight="1" spans="1:27">
      <c r="A7" s="100">
        <v>1</v>
      </c>
      <c r="B7" s="100">
        <v>2</v>
      </c>
      <c r="C7" s="100">
        <v>3</v>
      </c>
      <c r="D7" s="100">
        <v>4</v>
      </c>
      <c r="E7" s="100">
        <v>5</v>
      </c>
      <c r="F7" s="100">
        <v>6</v>
      </c>
      <c r="G7" s="100">
        <v>7</v>
      </c>
      <c r="H7" s="100">
        <v>8</v>
      </c>
      <c r="I7" s="100" t="s">
        <v>345</v>
      </c>
      <c r="J7" s="100" t="s">
        <v>346</v>
      </c>
      <c r="K7" s="100">
        <v>11</v>
      </c>
      <c r="L7" s="100">
        <v>12</v>
      </c>
      <c r="M7" s="100">
        <v>13</v>
      </c>
      <c r="N7" s="100">
        <v>14</v>
      </c>
      <c r="O7" s="100">
        <v>15</v>
      </c>
      <c r="P7" s="100" t="s">
        <v>347</v>
      </c>
      <c r="Q7" s="100">
        <v>17</v>
      </c>
      <c r="R7" s="100">
        <v>18</v>
      </c>
      <c r="S7" s="100">
        <v>19</v>
      </c>
      <c r="T7" s="100">
        <v>20</v>
      </c>
      <c r="U7" s="100">
        <v>21</v>
      </c>
      <c r="V7" s="100" t="s">
        <v>348</v>
      </c>
      <c r="W7" s="100">
        <v>23</v>
      </c>
      <c r="X7" s="100">
        <v>24</v>
      </c>
      <c r="Y7" s="100">
        <v>25</v>
      </c>
      <c r="Z7" s="100">
        <v>26</v>
      </c>
      <c r="AA7" s="100">
        <v>27</v>
      </c>
    </row>
    <row r="8" s="1" customFormat="1" ht="30" customHeight="1" spans="1:27">
      <c r="A8" s="173" t="s">
        <v>349</v>
      </c>
      <c r="B8" s="173" t="s">
        <v>350</v>
      </c>
      <c r="C8" s="173" t="s">
        <v>351</v>
      </c>
      <c r="D8" s="262" t="s">
        <v>93</v>
      </c>
      <c r="E8" s="175" t="s">
        <v>122</v>
      </c>
      <c r="F8" s="175" t="s">
        <v>123</v>
      </c>
      <c r="G8" s="175" t="s">
        <v>352</v>
      </c>
      <c r="H8" s="175" t="s">
        <v>353</v>
      </c>
      <c r="I8" s="181">
        <v>10000000</v>
      </c>
      <c r="J8" s="181">
        <v>10000000</v>
      </c>
      <c r="K8" s="181">
        <v>10000000</v>
      </c>
      <c r="L8" s="181">
        <v>10000000</v>
      </c>
      <c r="M8" s="181"/>
      <c r="N8" s="181"/>
      <c r="O8" s="181"/>
      <c r="P8" s="181"/>
      <c r="Q8" s="181"/>
      <c r="R8" s="181"/>
      <c r="S8" s="181"/>
      <c r="T8" s="181"/>
      <c r="U8" s="181"/>
      <c r="V8" s="181"/>
      <c r="W8" s="181"/>
      <c r="X8" s="181"/>
      <c r="Y8" s="181"/>
      <c r="Z8" s="181"/>
      <c r="AA8" s="181"/>
    </row>
    <row r="9" s="1" customFormat="1" ht="30" customHeight="1" spans="1:27">
      <c r="A9" s="173" t="s">
        <v>354</v>
      </c>
      <c r="B9" s="173" t="s">
        <v>355</v>
      </c>
      <c r="C9" s="173" t="s">
        <v>356</v>
      </c>
      <c r="D9" s="262" t="s">
        <v>93</v>
      </c>
      <c r="E9" s="175" t="s">
        <v>132</v>
      </c>
      <c r="F9" s="175" t="s">
        <v>133</v>
      </c>
      <c r="G9" s="175" t="s">
        <v>294</v>
      </c>
      <c r="H9" s="175" t="s">
        <v>295</v>
      </c>
      <c r="I9" s="181">
        <v>15000</v>
      </c>
      <c r="J9" s="181">
        <v>15000</v>
      </c>
      <c r="K9" s="181">
        <v>15000</v>
      </c>
      <c r="L9" s="181">
        <v>15000</v>
      </c>
      <c r="M9" s="181"/>
      <c r="N9" s="181"/>
      <c r="O9" s="181"/>
      <c r="P9" s="181"/>
      <c r="Q9" s="181"/>
      <c r="R9" s="181"/>
      <c r="S9" s="181"/>
      <c r="T9" s="181"/>
      <c r="U9" s="181"/>
      <c r="V9" s="181"/>
      <c r="W9" s="181"/>
      <c r="X9" s="181"/>
      <c r="Y9" s="181"/>
      <c r="Z9" s="173"/>
      <c r="AA9" s="173"/>
    </row>
    <row r="10" s="1" customFormat="1" ht="30" customHeight="1" spans="1:27">
      <c r="A10" s="173" t="s">
        <v>354</v>
      </c>
      <c r="B10" s="173" t="s">
        <v>355</v>
      </c>
      <c r="C10" s="173" t="s">
        <v>356</v>
      </c>
      <c r="D10" s="262" t="s">
        <v>93</v>
      </c>
      <c r="E10" s="175" t="s">
        <v>132</v>
      </c>
      <c r="F10" s="175" t="s">
        <v>133</v>
      </c>
      <c r="G10" s="175" t="s">
        <v>302</v>
      </c>
      <c r="H10" s="175" t="s">
        <v>303</v>
      </c>
      <c r="I10" s="181">
        <v>5000</v>
      </c>
      <c r="J10" s="181">
        <v>5000</v>
      </c>
      <c r="K10" s="181">
        <v>5000</v>
      </c>
      <c r="L10" s="181">
        <v>5000</v>
      </c>
      <c r="M10" s="181"/>
      <c r="N10" s="181"/>
      <c r="O10" s="181"/>
      <c r="P10" s="181"/>
      <c r="Q10" s="181"/>
      <c r="R10" s="181"/>
      <c r="S10" s="181"/>
      <c r="T10" s="181"/>
      <c r="U10" s="181"/>
      <c r="V10" s="181"/>
      <c r="W10" s="181"/>
      <c r="X10" s="181"/>
      <c r="Y10" s="181"/>
      <c r="Z10" s="173"/>
      <c r="AA10" s="173"/>
    </row>
    <row r="11" s="1" customFormat="1" ht="30" customHeight="1" spans="1:27">
      <c r="A11" s="173" t="s">
        <v>349</v>
      </c>
      <c r="B11" s="173" t="s">
        <v>357</v>
      </c>
      <c r="C11" s="173" t="s">
        <v>358</v>
      </c>
      <c r="D11" s="262" t="s">
        <v>93</v>
      </c>
      <c r="E11" s="175" t="s">
        <v>163</v>
      </c>
      <c r="F11" s="175" t="s">
        <v>123</v>
      </c>
      <c r="G11" s="175" t="s">
        <v>294</v>
      </c>
      <c r="H11" s="175" t="s">
        <v>295</v>
      </c>
      <c r="I11" s="181">
        <v>6000</v>
      </c>
      <c r="J11" s="181">
        <v>6000</v>
      </c>
      <c r="K11" s="181">
        <v>6000</v>
      </c>
      <c r="L11" s="181">
        <v>6000</v>
      </c>
      <c r="M11" s="181"/>
      <c r="N11" s="181"/>
      <c r="O11" s="181"/>
      <c r="P11" s="181"/>
      <c r="Q11" s="181"/>
      <c r="R11" s="181"/>
      <c r="S11" s="181"/>
      <c r="T11" s="181"/>
      <c r="U11" s="181"/>
      <c r="V11" s="181"/>
      <c r="W11" s="181"/>
      <c r="X11" s="181"/>
      <c r="Y11" s="181"/>
      <c r="Z11" s="173"/>
      <c r="AA11" s="173"/>
    </row>
    <row r="12" s="1" customFormat="1" ht="30" customHeight="1" spans="1:27">
      <c r="A12" s="173" t="s">
        <v>349</v>
      </c>
      <c r="B12" s="173" t="s">
        <v>357</v>
      </c>
      <c r="C12" s="173" t="s">
        <v>358</v>
      </c>
      <c r="D12" s="262" t="s">
        <v>93</v>
      </c>
      <c r="E12" s="175" t="s">
        <v>163</v>
      </c>
      <c r="F12" s="175" t="s">
        <v>123</v>
      </c>
      <c r="G12" s="175" t="s">
        <v>352</v>
      </c>
      <c r="H12" s="175" t="s">
        <v>353</v>
      </c>
      <c r="I12" s="181">
        <v>24000</v>
      </c>
      <c r="J12" s="181">
        <v>24000</v>
      </c>
      <c r="K12" s="181">
        <v>24000</v>
      </c>
      <c r="L12" s="181">
        <v>24000</v>
      </c>
      <c r="M12" s="181"/>
      <c r="N12" s="181"/>
      <c r="O12" s="181"/>
      <c r="P12" s="181"/>
      <c r="Q12" s="181"/>
      <c r="R12" s="181"/>
      <c r="S12" s="181"/>
      <c r="T12" s="181"/>
      <c r="U12" s="181"/>
      <c r="V12" s="181"/>
      <c r="W12" s="181"/>
      <c r="X12" s="181"/>
      <c r="Y12" s="181"/>
      <c r="Z12" s="173"/>
      <c r="AA12" s="173"/>
    </row>
    <row r="13" s="1" customFormat="1" ht="30" customHeight="1" spans="1:27">
      <c r="A13" s="173" t="s">
        <v>349</v>
      </c>
      <c r="B13" s="173" t="s">
        <v>359</v>
      </c>
      <c r="C13" s="173" t="s">
        <v>360</v>
      </c>
      <c r="D13" s="262" t="s">
        <v>93</v>
      </c>
      <c r="E13" s="175" t="s">
        <v>120</v>
      </c>
      <c r="F13" s="175" t="s">
        <v>121</v>
      </c>
      <c r="G13" s="175" t="s">
        <v>302</v>
      </c>
      <c r="H13" s="175" t="s">
        <v>303</v>
      </c>
      <c r="I13" s="181">
        <v>40000</v>
      </c>
      <c r="J13" s="181">
        <v>40000</v>
      </c>
      <c r="K13" s="181">
        <v>40000</v>
      </c>
      <c r="L13" s="181">
        <v>40000</v>
      </c>
      <c r="M13" s="181"/>
      <c r="N13" s="181"/>
      <c r="O13" s="181"/>
      <c r="P13" s="181"/>
      <c r="Q13" s="181"/>
      <c r="R13" s="181"/>
      <c r="S13" s="181"/>
      <c r="T13" s="181"/>
      <c r="U13" s="181"/>
      <c r="V13" s="181"/>
      <c r="W13" s="181"/>
      <c r="X13" s="181"/>
      <c r="Y13" s="181"/>
      <c r="Z13" s="173"/>
      <c r="AA13" s="173"/>
    </row>
    <row r="14" s="1" customFormat="1" ht="30" customHeight="1" spans="1:27">
      <c r="A14" s="173" t="s">
        <v>349</v>
      </c>
      <c r="B14" s="173" t="s">
        <v>359</v>
      </c>
      <c r="C14" s="173" t="s">
        <v>360</v>
      </c>
      <c r="D14" s="262" t="s">
        <v>93</v>
      </c>
      <c r="E14" s="175" t="s">
        <v>122</v>
      </c>
      <c r="F14" s="175" t="s">
        <v>123</v>
      </c>
      <c r="G14" s="175" t="s">
        <v>294</v>
      </c>
      <c r="H14" s="175" t="s">
        <v>295</v>
      </c>
      <c r="I14" s="181">
        <v>60000</v>
      </c>
      <c r="J14" s="181">
        <v>60000</v>
      </c>
      <c r="K14" s="181">
        <v>60000</v>
      </c>
      <c r="L14" s="181">
        <v>60000</v>
      </c>
      <c r="M14" s="181"/>
      <c r="N14" s="181"/>
      <c r="O14" s="181"/>
      <c r="P14" s="181"/>
      <c r="Q14" s="181"/>
      <c r="R14" s="181"/>
      <c r="S14" s="181"/>
      <c r="T14" s="181"/>
      <c r="U14" s="181"/>
      <c r="V14" s="181"/>
      <c r="W14" s="181"/>
      <c r="X14" s="181"/>
      <c r="Y14" s="181"/>
      <c r="Z14" s="173"/>
      <c r="AA14" s="173"/>
    </row>
    <row r="15" s="1" customFormat="1" ht="30" customHeight="1" spans="1:27">
      <c r="A15" s="173" t="s">
        <v>349</v>
      </c>
      <c r="B15" s="173" t="s">
        <v>359</v>
      </c>
      <c r="C15" s="173" t="s">
        <v>360</v>
      </c>
      <c r="D15" s="262" t="s">
        <v>93</v>
      </c>
      <c r="E15" s="175" t="s">
        <v>122</v>
      </c>
      <c r="F15" s="175" t="s">
        <v>123</v>
      </c>
      <c r="G15" s="175" t="s">
        <v>352</v>
      </c>
      <c r="H15" s="175" t="s">
        <v>353</v>
      </c>
      <c r="I15" s="181">
        <v>400000</v>
      </c>
      <c r="J15" s="181">
        <v>400000</v>
      </c>
      <c r="K15" s="181">
        <v>400000</v>
      </c>
      <c r="L15" s="181">
        <v>400000</v>
      </c>
      <c r="M15" s="181"/>
      <c r="N15" s="181"/>
      <c r="O15" s="181"/>
      <c r="P15" s="181"/>
      <c r="Q15" s="181"/>
      <c r="R15" s="181"/>
      <c r="S15" s="181"/>
      <c r="T15" s="181"/>
      <c r="U15" s="181"/>
      <c r="V15" s="181"/>
      <c r="W15" s="181"/>
      <c r="X15" s="181"/>
      <c r="Y15" s="181"/>
      <c r="Z15" s="173"/>
      <c r="AA15" s="173"/>
    </row>
    <row r="16" s="1" customFormat="1" ht="30" customHeight="1" spans="1:27">
      <c r="A16" s="173" t="s">
        <v>349</v>
      </c>
      <c r="B16" s="173" t="s">
        <v>361</v>
      </c>
      <c r="C16" s="173" t="s">
        <v>362</v>
      </c>
      <c r="D16" s="262" t="s">
        <v>93</v>
      </c>
      <c r="E16" s="175" t="s">
        <v>122</v>
      </c>
      <c r="F16" s="175" t="s">
        <v>123</v>
      </c>
      <c r="G16" s="175" t="s">
        <v>363</v>
      </c>
      <c r="H16" s="175" t="s">
        <v>364</v>
      </c>
      <c r="I16" s="181">
        <v>250000</v>
      </c>
      <c r="J16" s="181">
        <v>250000</v>
      </c>
      <c r="K16" s="181"/>
      <c r="L16" s="181"/>
      <c r="M16" s="181"/>
      <c r="N16" s="181"/>
      <c r="O16" s="181"/>
      <c r="P16" s="181">
        <v>250000</v>
      </c>
      <c r="Q16" s="181"/>
      <c r="R16" s="181"/>
      <c r="S16" s="181"/>
      <c r="T16" s="181"/>
      <c r="U16" s="181">
        <v>250000</v>
      </c>
      <c r="V16" s="181"/>
      <c r="W16" s="181"/>
      <c r="X16" s="181"/>
      <c r="Y16" s="181"/>
      <c r="Z16" s="173"/>
      <c r="AA16" s="173"/>
    </row>
    <row r="17" s="1" customFormat="1" ht="30" customHeight="1" spans="1:27">
      <c r="A17" s="173" t="s">
        <v>354</v>
      </c>
      <c r="B17" s="173" t="s">
        <v>365</v>
      </c>
      <c r="C17" s="173" t="s">
        <v>366</v>
      </c>
      <c r="D17" s="262" t="s">
        <v>93</v>
      </c>
      <c r="E17" s="175" t="s">
        <v>166</v>
      </c>
      <c r="F17" s="175" t="s">
        <v>167</v>
      </c>
      <c r="G17" s="175" t="s">
        <v>367</v>
      </c>
      <c r="H17" s="175" t="s">
        <v>368</v>
      </c>
      <c r="I17" s="181">
        <v>324800</v>
      </c>
      <c r="J17" s="181">
        <v>324800</v>
      </c>
      <c r="K17" s="181">
        <v>324800</v>
      </c>
      <c r="L17" s="181">
        <v>324800</v>
      </c>
      <c r="M17" s="181"/>
      <c r="N17" s="181"/>
      <c r="O17" s="181"/>
      <c r="P17" s="181"/>
      <c r="Q17" s="181"/>
      <c r="R17" s="181"/>
      <c r="S17" s="181"/>
      <c r="T17" s="181"/>
      <c r="U17" s="181"/>
      <c r="V17" s="181"/>
      <c r="W17" s="181"/>
      <c r="X17" s="181"/>
      <c r="Y17" s="181"/>
      <c r="Z17" s="173"/>
      <c r="AA17" s="173"/>
    </row>
    <row r="18" s="1" customFormat="1" ht="27" customHeight="1" spans="1:27">
      <c r="A18" s="173" t="s">
        <v>369</v>
      </c>
      <c r="B18" s="173" t="s">
        <v>370</v>
      </c>
      <c r="C18" s="173" t="s">
        <v>371</v>
      </c>
      <c r="D18" s="262" t="s">
        <v>93</v>
      </c>
      <c r="E18" s="175" t="s">
        <v>142</v>
      </c>
      <c r="F18" s="175" t="s">
        <v>143</v>
      </c>
      <c r="G18" s="175" t="s">
        <v>317</v>
      </c>
      <c r="H18" s="175" t="s">
        <v>318</v>
      </c>
      <c r="I18" s="181">
        <v>28584</v>
      </c>
      <c r="J18" s="181">
        <v>28584</v>
      </c>
      <c r="K18" s="181">
        <v>28584</v>
      </c>
      <c r="L18" s="181">
        <v>28584</v>
      </c>
      <c r="M18" s="181"/>
      <c r="N18" s="181"/>
      <c r="O18" s="181"/>
      <c r="P18" s="181"/>
      <c r="Q18" s="181"/>
      <c r="R18" s="181"/>
      <c r="S18" s="181"/>
      <c r="T18" s="181"/>
      <c r="U18" s="181"/>
      <c r="V18" s="181"/>
      <c r="W18" s="181"/>
      <c r="X18" s="181"/>
      <c r="Y18" s="181"/>
      <c r="Z18" s="173"/>
      <c r="AA18" s="173"/>
    </row>
    <row r="19" s="1" customFormat="1" ht="27" customHeight="1" spans="1:27">
      <c r="A19" s="173" t="s">
        <v>369</v>
      </c>
      <c r="B19" s="173" t="s">
        <v>372</v>
      </c>
      <c r="C19" s="173" t="s">
        <v>371</v>
      </c>
      <c r="D19" s="262" t="s">
        <v>96</v>
      </c>
      <c r="E19" s="175" t="s">
        <v>142</v>
      </c>
      <c r="F19" s="175" t="s">
        <v>143</v>
      </c>
      <c r="G19" s="175" t="s">
        <v>317</v>
      </c>
      <c r="H19" s="175" t="s">
        <v>318</v>
      </c>
      <c r="I19" s="181">
        <v>8280</v>
      </c>
      <c r="J19" s="181">
        <v>8280</v>
      </c>
      <c r="K19" s="181">
        <v>8280</v>
      </c>
      <c r="L19" s="181">
        <v>8280</v>
      </c>
      <c r="M19" s="181"/>
      <c r="N19" s="181"/>
      <c r="O19" s="181"/>
      <c r="P19" s="181"/>
      <c r="Q19" s="181"/>
      <c r="R19" s="181"/>
      <c r="S19" s="181"/>
      <c r="T19" s="181"/>
      <c r="U19" s="181"/>
      <c r="V19" s="181"/>
      <c r="W19" s="181"/>
      <c r="X19" s="181"/>
      <c r="Y19" s="181"/>
      <c r="Z19" s="173"/>
      <c r="AA19" s="173"/>
    </row>
    <row r="20" s="1" customFormat="1" ht="30" customHeight="1" spans="1:27">
      <c r="A20" s="173" t="s">
        <v>349</v>
      </c>
      <c r="B20" s="173" t="s">
        <v>373</v>
      </c>
      <c r="C20" s="173" t="s">
        <v>374</v>
      </c>
      <c r="D20" s="262" t="s">
        <v>96</v>
      </c>
      <c r="E20" s="175" t="s">
        <v>126</v>
      </c>
      <c r="F20" s="175" t="s">
        <v>127</v>
      </c>
      <c r="G20" s="175" t="s">
        <v>294</v>
      </c>
      <c r="H20" s="175" t="s">
        <v>295</v>
      </c>
      <c r="I20" s="181">
        <v>40000</v>
      </c>
      <c r="J20" s="181">
        <v>40000</v>
      </c>
      <c r="K20" s="181"/>
      <c r="L20" s="181"/>
      <c r="M20" s="181"/>
      <c r="N20" s="181"/>
      <c r="O20" s="181"/>
      <c r="P20" s="181">
        <v>40000</v>
      </c>
      <c r="Q20" s="181"/>
      <c r="R20" s="181"/>
      <c r="S20" s="181"/>
      <c r="T20" s="181"/>
      <c r="U20" s="181">
        <v>40000</v>
      </c>
      <c r="V20" s="181"/>
      <c r="W20" s="181"/>
      <c r="X20" s="181"/>
      <c r="Y20" s="181"/>
      <c r="Z20" s="173"/>
      <c r="AA20" s="173"/>
    </row>
    <row r="21" ht="23" customHeight="1" spans="1:27">
      <c r="A21" s="176" t="s">
        <v>168</v>
      </c>
      <c r="B21" s="176"/>
      <c r="C21" s="177"/>
      <c r="D21" s="177"/>
      <c r="E21" s="177"/>
      <c r="F21" s="177"/>
      <c r="G21" s="177"/>
      <c r="H21" s="177"/>
      <c r="I21" s="182">
        <v>11201664</v>
      </c>
      <c r="J21" s="182">
        <v>11201664</v>
      </c>
      <c r="K21" s="182">
        <v>10911664</v>
      </c>
      <c r="L21" s="182">
        <v>10911664</v>
      </c>
      <c r="M21" s="182"/>
      <c r="N21" s="182"/>
      <c r="O21" s="182"/>
      <c r="P21" s="182">
        <v>290000</v>
      </c>
      <c r="Q21" s="182"/>
      <c r="R21" s="182"/>
      <c r="S21" s="182"/>
      <c r="T21" s="182"/>
      <c r="U21" s="182">
        <v>290000</v>
      </c>
      <c r="V21" s="182"/>
      <c r="W21" s="182"/>
      <c r="X21" s="182"/>
      <c r="Y21" s="182"/>
      <c r="Z21" s="182"/>
      <c r="AA21" s="182"/>
    </row>
  </sheetData>
  <sheetProtection formatCells="0" formatColumns="0" formatRows="0" insertRows="0" insertColumns="0" insertHyperlinks="0" deleteColumns="0" deleteRows="0" sort="0" autoFilter="0" pivotTables="0"/>
  <mergeCells count="27">
    <mergeCell ref="A2:AA2"/>
    <mergeCell ref="A3:H3"/>
    <mergeCell ref="Z3:AA3"/>
    <mergeCell ref="J4:U4"/>
    <mergeCell ref="V4:AA4"/>
    <mergeCell ref="K5:L5"/>
    <mergeCell ref="P5:U5"/>
    <mergeCell ref="A21:H21"/>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700787401575" right="0.393700787401575" top="0.511811023622047" bottom="0.511811023622047" header="0.31496062992126" footer="0.31496062992126"/>
  <pageSetup paperSize="9" scale="3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38"/>
  <sheetViews>
    <sheetView showZeros="0" view="pageBreakPreview" zoomScaleNormal="70" workbookViewId="0">
      <pane xSplit="1" ySplit="5" topLeftCell="B6" activePane="bottomRight" state="frozen"/>
      <selection/>
      <selection pane="topRight"/>
      <selection pane="bottomLeft"/>
      <selection pane="bottomRight" activeCell="A8" sqref="A8:A10"/>
    </sheetView>
  </sheetViews>
  <sheetFormatPr defaultColWidth="9.14285714285714" defaultRowHeight="12"/>
  <cols>
    <col min="1" max="1" width="29" style="35" customWidth="1"/>
    <col min="2" max="3" width="19.847619047619" style="35" customWidth="1"/>
    <col min="4" max="4" width="12.1428571428571" style="35" customWidth="1"/>
    <col min="5" max="5" width="14.7142857142857" style="35" customWidth="1"/>
    <col min="6" max="6" width="19.847619047619" style="35" customWidth="1"/>
    <col min="7" max="7" width="11.2857142857143" style="158" customWidth="1"/>
    <col min="8" max="8" width="11.2857142857143" style="159" customWidth="1"/>
    <col min="9" max="9" width="11.2857142857143" style="158" customWidth="1"/>
    <col min="10" max="10" width="9.57142857142857" style="55" customWidth="1"/>
    <col min="11" max="11" width="37.1428571428571" style="35" customWidth="1"/>
    <col min="12" max="16384" width="9.14285714285714" style="55"/>
  </cols>
  <sheetData>
    <row r="1" s="53" customFormat="1" customHeight="1" spans="1:11">
      <c r="A1" s="56"/>
      <c r="B1" s="56"/>
      <c r="C1" s="56"/>
      <c r="D1" s="56"/>
      <c r="E1" s="56"/>
      <c r="F1" s="56"/>
      <c r="G1" s="160"/>
      <c r="H1" s="161"/>
      <c r="I1" s="160"/>
      <c r="K1" s="65"/>
    </row>
    <row r="2" s="157" customFormat="1" ht="36" customHeight="1" spans="1:11">
      <c r="A2" s="57" t="s">
        <v>11</v>
      </c>
      <c r="B2" s="57"/>
      <c r="C2" s="57"/>
      <c r="D2" s="57"/>
      <c r="E2" s="57"/>
      <c r="F2" s="57"/>
      <c r="G2" s="57"/>
      <c r="H2" s="57"/>
      <c r="I2" s="57"/>
      <c r="J2" s="57"/>
      <c r="K2" s="57"/>
    </row>
    <row r="3" s="54" customFormat="1" ht="24" customHeight="1" spans="1:11">
      <c r="A3" s="58" t="str">
        <f>"部门名称："&amp;封面!$A$2</f>
        <v>部门名称：南涧彝族自治县发展和改革部门</v>
      </c>
      <c r="B3" s="58"/>
      <c r="C3" s="59"/>
      <c r="D3" s="59"/>
      <c r="E3" s="59"/>
      <c r="F3" s="59"/>
      <c r="G3" s="162"/>
      <c r="H3" s="163"/>
      <c r="I3" s="162"/>
      <c r="K3" s="59"/>
    </row>
    <row r="4" ht="44.25" customHeight="1" spans="1:11">
      <c r="A4" s="60" t="s">
        <v>375</v>
      </c>
      <c r="B4" s="60" t="s">
        <v>230</v>
      </c>
      <c r="C4" s="60" t="s">
        <v>376</v>
      </c>
      <c r="D4" s="60" t="s">
        <v>377</v>
      </c>
      <c r="E4" s="60" t="s">
        <v>378</v>
      </c>
      <c r="F4" s="60" t="s">
        <v>379</v>
      </c>
      <c r="G4" s="61" t="s">
        <v>380</v>
      </c>
      <c r="H4" s="60" t="s">
        <v>381</v>
      </c>
      <c r="I4" s="61" t="s">
        <v>382</v>
      </c>
      <c r="J4" s="61" t="s">
        <v>383</v>
      </c>
      <c r="K4" s="60" t="s">
        <v>384</v>
      </c>
    </row>
    <row r="5" ht="14.25" customHeight="1" spans="1:11">
      <c r="A5" s="60">
        <v>1</v>
      </c>
      <c r="B5" s="60">
        <v>2</v>
      </c>
      <c r="C5" s="60">
        <v>3</v>
      </c>
      <c r="D5" s="60">
        <v>4</v>
      </c>
      <c r="E5" s="60">
        <v>5</v>
      </c>
      <c r="F5" s="60">
        <v>6</v>
      </c>
      <c r="G5" s="60">
        <v>7</v>
      </c>
      <c r="H5" s="60">
        <v>8</v>
      </c>
      <c r="I5" s="60">
        <v>9</v>
      </c>
      <c r="J5" s="60">
        <v>10</v>
      </c>
      <c r="K5" s="60">
        <v>11</v>
      </c>
    </row>
    <row r="6" s="1" customFormat="1" ht="29" customHeight="1" spans="1:11">
      <c r="A6" s="164" t="s">
        <v>93</v>
      </c>
      <c r="B6" s="165"/>
      <c r="C6" s="165"/>
      <c r="D6" s="165"/>
      <c r="E6" s="165"/>
      <c r="F6" s="128"/>
      <c r="G6" s="166"/>
      <c r="H6" s="128"/>
      <c r="I6" s="166"/>
      <c r="J6" s="166"/>
      <c r="K6" s="128"/>
    </row>
    <row r="7" s="1" customFormat="1" ht="29" customHeight="1" spans="1:11">
      <c r="A7" s="167" t="s">
        <v>93</v>
      </c>
      <c r="B7" s="168"/>
      <c r="C7" s="168"/>
      <c r="D7" s="168"/>
      <c r="E7" s="168"/>
      <c r="F7" s="169"/>
      <c r="G7" s="170"/>
      <c r="H7" s="128"/>
      <c r="I7" s="170"/>
      <c r="J7" s="168"/>
      <c r="K7" s="169"/>
    </row>
    <row r="8" s="1" customFormat="1" ht="33" customHeight="1" spans="1:11">
      <c r="A8" s="169" t="s">
        <v>351</v>
      </c>
      <c r="B8" s="168" t="s">
        <v>350</v>
      </c>
      <c r="C8" s="168" t="s">
        <v>385</v>
      </c>
      <c r="D8" s="168" t="s">
        <v>386</v>
      </c>
      <c r="E8" s="168" t="s">
        <v>387</v>
      </c>
      <c r="F8" s="169" t="s">
        <v>388</v>
      </c>
      <c r="G8" s="170" t="s">
        <v>389</v>
      </c>
      <c r="H8" s="128" t="s">
        <v>390</v>
      </c>
      <c r="I8" s="170" t="s">
        <v>391</v>
      </c>
      <c r="J8" s="168" t="s">
        <v>392</v>
      </c>
      <c r="K8" s="169" t="s">
        <v>393</v>
      </c>
    </row>
    <row r="9" s="1" customFormat="1" ht="33" customHeight="1" spans="1:11">
      <c r="A9" s="169"/>
      <c r="B9" s="168"/>
      <c r="C9" s="168"/>
      <c r="D9" s="168" t="s">
        <v>394</v>
      </c>
      <c r="E9" s="168" t="s">
        <v>395</v>
      </c>
      <c r="F9" s="169" t="s">
        <v>396</v>
      </c>
      <c r="G9" s="170" t="s">
        <v>389</v>
      </c>
      <c r="H9" s="128" t="s">
        <v>390</v>
      </c>
      <c r="I9" s="170" t="s">
        <v>391</v>
      </c>
      <c r="J9" s="168" t="s">
        <v>392</v>
      </c>
      <c r="K9" s="169" t="s">
        <v>397</v>
      </c>
    </row>
    <row r="10" s="1" customFormat="1" ht="33" customHeight="1" spans="1:11">
      <c r="A10" s="169"/>
      <c r="B10" s="168"/>
      <c r="C10" s="168"/>
      <c r="D10" s="168" t="s">
        <v>398</v>
      </c>
      <c r="E10" s="168" t="s">
        <v>399</v>
      </c>
      <c r="F10" s="169" t="s">
        <v>399</v>
      </c>
      <c r="G10" s="170" t="s">
        <v>389</v>
      </c>
      <c r="H10" s="128" t="s">
        <v>390</v>
      </c>
      <c r="I10" s="170" t="s">
        <v>391</v>
      </c>
      <c r="J10" s="168" t="s">
        <v>392</v>
      </c>
      <c r="K10" s="169" t="s">
        <v>400</v>
      </c>
    </row>
    <row r="11" s="1" customFormat="1" ht="33" customHeight="1" spans="1:11">
      <c r="A11" s="169" t="s">
        <v>366</v>
      </c>
      <c r="B11" s="168" t="s">
        <v>365</v>
      </c>
      <c r="C11" s="168" t="s">
        <v>401</v>
      </c>
      <c r="D11" s="168" t="s">
        <v>386</v>
      </c>
      <c r="E11" s="168" t="s">
        <v>387</v>
      </c>
      <c r="F11" s="169" t="s">
        <v>402</v>
      </c>
      <c r="G11" s="170" t="s">
        <v>403</v>
      </c>
      <c r="H11" s="128" t="s">
        <v>404</v>
      </c>
      <c r="I11" s="170" t="s">
        <v>405</v>
      </c>
      <c r="J11" s="168" t="s">
        <v>392</v>
      </c>
      <c r="K11" s="169" t="s">
        <v>406</v>
      </c>
    </row>
    <row r="12" s="1" customFormat="1" ht="33" customHeight="1" spans="1:11">
      <c r="A12" s="169"/>
      <c r="B12" s="168"/>
      <c r="C12" s="168"/>
      <c r="D12" s="168" t="s">
        <v>386</v>
      </c>
      <c r="E12" s="168" t="s">
        <v>407</v>
      </c>
      <c r="F12" s="169" t="s">
        <v>408</v>
      </c>
      <c r="G12" s="170" t="s">
        <v>403</v>
      </c>
      <c r="H12" s="128" t="s">
        <v>409</v>
      </c>
      <c r="I12" s="170" t="s">
        <v>391</v>
      </c>
      <c r="J12" s="168" t="s">
        <v>392</v>
      </c>
      <c r="K12" s="169" t="s">
        <v>410</v>
      </c>
    </row>
    <row r="13" s="1" customFormat="1" ht="33" customHeight="1" spans="1:11">
      <c r="A13" s="169"/>
      <c r="B13" s="168"/>
      <c r="C13" s="168"/>
      <c r="D13" s="168" t="s">
        <v>394</v>
      </c>
      <c r="E13" s="168" t="s">
        <v>411</v>
      </c>
      <c r="F13" s="169" t="s">
        <v>412</v>
      </c>
      <c r="G13" s="170" t="s">
        <v>403</v>
      </c>
      <c r="H13" s="128" t="s">
        <v>409</v>
      </c>
      <c r="I13" s="170" t="s">
        <v>391</v>
      </c>
      <c r="J13" s="168" t="s">
        <v>392</v>
      </c>
      <c r="K13" s="169" t="s">
        <v>413</v>
      </c>
    </row>
    <row r="14" s="1" customFormat="1" ht="33" customHeight="1" spans="1:11">
      <c r="A14" s="169"/>
      <c r="B14" s="168"/>
      <c r="C14" s="168"/>
      <c r="D14" s="168" t="s">
        <v>398</v>
      </c>
      <c r="E14" s="168" t="s">
        <v>399</v>
      </c>
      <c r="F14" s="169" t="s">
        <v>414</v>
      </c>
      <c r="G14" s="170" t="s">
        <v>389</v>
      </c>
      <c r="H14" s="128" t="s">
        <v>390</v>
      </c>
      <c r="I14" s="170" t="s">
        <v>391</v>
      </c>
      <c r="J14" s="168" t="s">
        <v>392</v>
      </c>
      <c r="K14" s="169" t="s">
        <v>415</v>
      </c>
    </row>
    <row r="15" s="1" customFormat="1" ht="33" customHeight="1" spans="1:11">
      <c r="A15" s="169" t="s">
        <v>356</v>
      </c>
      <c r="B15" s="168" t="s">
        <v>355</v>
      </c>
      <c r="C15" s="168" t="s">
        <v>416</v>
      </c>
      <c r="D15" s="168" t="s">
        <v>386</v>
      </c>
      <c r="E15" s="168" t="s">
        <v>387</v>
      </c>
      <c r="F15" s="169" t="s">
        <v>417</v>
      </c>
      <c r="G15" s="170" t="s">
        <v>403</v>
      </c>
      <c r="H15" s="128" t="s">
        <v>409</v>
      </c>
      <c r="I15" s="170" t="s">
        <v>391</v>
      </c>
      <c r="J15" s="168" t="s">
        <v>392</v>
      </c>
      <c r="K15" s="169" t="s">
        <v>418</v>
      </c>
    </row>
    <row r="16" s="1" customFormat="1" ht="33" customHeight="1" spans="1:11">
      <c r="A16" s="169"/>
      <c r="B16" s="168"/>
      <c r="C16" s="168"/>
      <c r="D16" s="168" t="s">
        <v>394</v>
      </c>
      <c r="E16" s="168" t="s">
        <v>411</v>
      </c>
      <c r="F16" s="169" t="s">
        <v>419</v>
      </c>
      <c r="G16" s="170" t="s">
        <v>389</v>
      </c>
      <c r="H16" s="128" t="s">
        <v>390</v>
      </c>
      <c r="I16" s="170" t="s">
        <v>391</v>
      </c>
      <c r="J16" s="168" t="s">
        <v>392</v>
      </c>
      <c r="K16" s="169" t="s">
        <v>420</v>
      </c>
    </row>
    <row r="17" s="1" customFormat="1" ht="33" customHeight="1" spans="1:11">
      <c r="A17" s="169"/>
      <c r="B17" s="168"/>
      <c r="C17" s="168"/>
      <c r="D17" s="168" t="s">
        <v>398</v>
      </c>
      <c r="E17" s="168" t="s">
        <v>399</v>
      </c>
      <c r="F17" s="169" t="s">
        <v>414</v>
      </c>
      <c r="G17" s="170" t="s">
        <v>389</v>
      </c>
      <c r="H17" s="128" t="s">
        <v>390</v>
      </c>
      <c r="I17" s="170" t="s">
        <v>391</v>
      </c>
      <c r="J17" s="168" t="s">
        <v>392</v>
      </c>
      <c r="K17" s="169" t="s">
        <v>421</v>
      </c>
    </row>
    <row r="18" s="1" customFormat="1" ht="33" customHeight="1" spans="1:11">
      <c r="A18" s="169" t="s">
        <v>360</v>
      </c>
      <c r="B18" s="168" t="s">
        <v>359</v>
      </c>
      <c r="C18" s="168" t="s">
        <v>422</v>
      </c>
      <c r="D18" s="168" t="s">
        <v>386</v>
      </c>
      <c r="E18" s="168" t="s">
        <v>387</v>
      </c>
      <c r="F18" s="169" t="s">
        <v>423</v>
      </c>
      <c r="G18" s="170" t="s">
        <v>403</v>
      </c>
      <c r="H18" s="128" t="s">
        <v>409</v>
      </c>
      <c r="I18" s="170" t="s">
        <v>391</v>
      </c>
      <c r="J18" s="168" t="s">
        <v>392</v>
      </c>
      <c r="K18" s="169" t="s">
        <v>424</v>
      </c>
    </row>
    <row r="19" s="1" customFormat="1" ht="33" customHeight="1" spans="1:11">
      <c r="A19" s="169"/>
      <c r="B19" s="168"/>
      <c r="C19" s="168"/>
      <c r="D19" s="168" t="s">
        <v>394</v>
      </c>
      <c r="E19" s="168" t="s">
        <v>411</v>
      </c>
      <c r="F19" s="169" t="s">
        <v>425</v>
      </c>
      <c r="G19" s="170" t="s">
        <v>389</v>
      </c>
      <c r="H19" s="128" t="s">
        <v>390</v>
      </c>
      <c r="I19" s="170" t="s">
        <v>391</v>
      </c>
      <c r="J19" s="168" t="s">
        <v>392</v>
      </c>
      <c r="K19" s="169" t="s">
        <v>426</v>
      </c>
    </row>
    <row r="20" s="1" customFormat="1" ht="33" customHeight="1" spans="1:11">
      <c r="A20" s="169"/>
      <c r="B20" s="168"/>
      <c r="C20" s="168"/>
      <c r="D20" s="168" t="s">
        <v>398</v>
      </c>
      <c r="E20" s="168" t="s">
        <v>399</v>
      </c>
      <c r="F20" s="169" t="s">
        <v>399</v>
      </c>
      <c r="G20" s="170" t="s">
        <v>389</v>
      </c>
      <c r="H20" s="128" t="s">
        <v>390</v>
      </c>
      <c r="I20" s="170" t="s">
        <v>391</v>
      </c>
      <c r="J20" s="168" t="s">
        <v>392</v>
      </c>
      <c r="K20" s="169" t="s">
        <v>427</v>
      </c>
    </row>
    <row r="21" s="1" customFormat="1" ht="33" customHeight="1" spans="1:11">
      <c r="A21" s="169" t="s">
        <v>371</v>
      </c>
      <c r="B21" s="168" t="s">
        <v>370</v>
      </c>
      <c r="C21" s="168" t="s">
        <v>428</v>
      </c>
      <c r="D21" s="168" t="s">
        <v>386</v>
      </c>
      <c r="E21" s="168" t="s">
        <v>387</v>
      </c>
      <c r="F21" s="169" t="s">
        <v>429</v>
      </c>
      <c r="G21" s="170" t="s">
        <v>403</v>
      </c>
      <c r="H21" s="128" t="s">
        <v>213</v>
      </c>
      <c r="I21" s="170" t="s">
        <v>430</v>
      </c>
      <c r="J21" s="168" t="s">
        <v>392</v>
      </c>
      <c r="K21" s="169" t="s">
        <v>431</v>
      </c>
    </row>
    <row r="22" s="1" customFormat="1" ht="33" customHeight="1" spans="1:11">
      <c r="A22" s="169"/>
      <c r="B22" s="168"/>
      <c r="C22" s="168"/>
      <c r="D22" s="168" t="s">
        <v>394</v>
      </c>
      <c r="E22" s="168" t="s">
        <v>411</v>
      </c>
      <c r="F22" s="169" t="s">
        <v>419</v>
      </c>
      <c r="G22" s="170" t="s">
        <v>389</v>
      </c>
      <c r="H22" s="128" t="s">
        <v>432</v>
      </c>
      <c r="I22" s="170" t="s">
        <v>391</v>
      </c>
      <c r="J22" s="168" t="s">
        <v>392</v>
      </c>
      <c r="K22" s="169" t="s">
        <v>433</v>
      </c>
    </row>
    <row r="23" s="1" customFormat="1" ht="33" customHeight="1" spans="1:11">
      <c r="A23" s="169"/>
      <c r="B23" s="168"/>
      <c r="C23" s="168"/>
      <c r="D23" s="168" t="s">
        <v>398</v>
      </c>
      <c r="E23" s="168" t="s">
        <v>399</v>
      </c>
      <c r="F23" s="169" t="s">
        <v>434</v>
      </c>
      <c r="G23" s="170" t="s">
        <v>389</v>
      </c>
      <c r="H23" s="128" t="s">
        <v>432</v>
      </c>
      <c r="I23" s="170" t="s">
        <v>391</v>
      </c>
      <c r="J23" s="168" t="s">
        <v>392</v>
      </c>
      <c r="K23" s="169" t="s">
        <v>435</v>
      </c>
    </row>
    <row r="24" s="1" customFormat="1" ht="33" customHeight="1" spans="1:11">
      <c r="A24" s="169" t="s">
        <v>358</v>
      </c>
      <c r="B24" s="168" t="s">
        <v>357</v>
      </c>
      <c r="C24" s="168" t="s">
        <v>436</v>
      </c>
      <c r="D24" s="168" t="s">
        <v>386</v>
      </c>
      <c r="E24" s="168" t="s">
        <v>437</v>
      </c>
      <c r="F24" s="169" t="s">
        <v>438</v>
      </c>
      <c r="G24" s="170" t="s">
        <v>403</v>
      </c>
      <c r="H24" s="128" t="s">
        <v>409</v>
      </c>
      <c r="I24" s="170" t="s">
        <v>391</v>
      </c>
      <c r="J24" s="168" t="s">
        <v>392</v>
      </c>
      <c r="K24" s="169" t="s">
        <v>439</v>
      </c>
    </row>
    <row r="25" s="1" customFormat="1" ht="33" customHeight="1" spans="1:11">
      <c r="A25" s="169"/>
      <c r="B25" s="168"/>
      <c r="C25" s="168"/>
      <c r="D25" s="168" t="s">
        <v>394</v>
      </c>
      <c r="E25" s="168" t="s">
        <v>411</v>
      </c>
      <c r="F25" s="169" t="s">
        <v>440</v>
      </c>
      <c r="G25" s="170" t="s">
        <v>403</v>
      </c>
      <c r="H25" s="128" t="s">
        <v>409</v>
      </c>
      <c r="I25" s="170" t="s">
        <v>391</v>
      </c>
      <c r="J25" s="168" t="s">
        <v>392</v>
      </c>
      <c r="K25" s="169" t="s">
        <v>439</v>
      </c>
    </row>
    <row r="26" s="1" customFormat="1" ht="33" customHeight="1" spans="1:11">
      <c r="A26" s="169"/>
      <c r="B26" s="168"/>
      <c r="C26" s="168"/>
      <c r="D26" s="168" t="s">
        <v>398</v>
      </c>
      <c r="E26" s="168" t="s">
        <v>399</v>
      </c>
      <c r="F26" s="169" t="s">
        <v>414</v>
      </c>
      <c r="G26" s="170" t="s">
        <v>389</v>
      </c>
      <c r="H26" s="128" t="s">
        <v>390</v>
      </c>
      <c r="I26" s="170" t="s">
        <v>391</v>
      </c>
      <c r="J26" s="168" t="s">
        <v>392</v>
      </c>
      <c r="K26" s="169" t="s">
        <v>441</v>
      </c>
    </row>
    <row r="27" s="1" customFormat="1" ht="33" customHeight="1" spans="1:11">
      <c r="A27" s="169" t="s">
        <v>362</v>
      </c>
      <c r="B27" s="168" t="s">
        <v>361</v>
      </c>
      <c r="C27" s="168" t="s">
        <v>442</v>
      </c>
      <c r="D27" s="168" t="s">
        <v>386</v>
      </c>
      <c r="E27" s="168" t="s">
        <v>387</v>
      </c>
      <c r="F27" s="169" t="s">
        <v>443</v>
      </c>
      <c r="G27" s="170" t="s">
        <v>403</v>
      </c>
      <c r="H27" s="128" t="s">
        <v>409</v>
      </c>
      <c r="I27" s="170" t="s">
        <v>391</v>
      </c>
      <c r="J27" s="168" t="s">
        <v>392</v>
      </c>
      <c r="K27" s="169" t="s">
        <v>444</v>
      </c>
    </row>
    <row r="28" s="1" customFormat="1" ht="33" customHeight="1" spans="1:11">
      <c r="A28" s="169"/>
      <c r="B28" s="168"/>
      <c r="C28" s="168"/>
      <c r="D28" s="168" t="s">
        <v>386</v>
      </c>
      <c r="E28" s="168" t="s">
        <v>407</v>
      </c>
      <c r="F28" s="169" t="s">
        <v>445</v>
      </c>
      <c r="G28" s="170" t="s">
        <v>403</v>
      </c>
      <c r="H28" s="128" t="s">
        <v>409</v>
      </c>
      <c r="I28" s="170" t="s">
        <v>391</v>
      </c>
      <c r="J28" s="168" t="s">
        <v>392</v>
      </c>
      <c r="K28" s="169" t="s">
        <v>446</v>
      </c>
    </row>
    <row r="29" s="1" customFormat="1" ht="33" customHeight="1" spans="1:11">
      <c r="A29" s="169"/>
      <c r="B29" s="168"/>
      <c r="C29" s="168"/>
      <c r="D29" s="168" t="s">
        <v>394</v>
      </c>
      <c r="E29" s="168" t="s">
        <v>411</v>
      </c>
      <c r="F29" s="169" t="s">
        <v>447</v>
      </c>
      <c r="G29" s="170" t="s">
        <v>403</v>
      </c>
      <c r="H29" s="128" t="s">
        <v>409</v>
      </c>
      <c r="I29" s="170" t="s">
        <v>391</v>
      </c>
      <c r="J29" s="168" t="s">
        <v>392</v>
      </c>
      <c r="K29" s="169" t="s">
        <v>448</v>
      </c>
    </row>
    <row r="30" s="1" customFormat="1" ht="33" customHeight="1" spans="1:11">
      <c r="A30" s="169"/>
      <c r="B30" s="168"/>
      <c r="C30" s="168"/>
      <c r="D30" s="168" t="s">
        <v>398</v>
      </c>
      <c r="E30" s="168" t="s">
        <v>399</v>
      </c>
      <c r="F30" s="169" t="s">
        <v>414</v>
      </c>
      <c r="G30" s="170" t="s">
        <v>389</v>
      </c>
      <c r="H30" s="128" t="s">
        <v>432</v>
      </c>
      <c r="I30" s="170" t="s">
        <v>391</v>
      </c>
      <c r="J30" s="168" t="s">
        <v>392</v>
      </c>
      <c r="K30" s="169" t="s">
        <v>415</v>
      </c>
    </row>
    <row r="31" s="1" customFormat="1" ht="33" customHeight="1" spans="1:11">
      <c r="A31" s="167" t="s">
        <v>96</v>
      </c>
      <c r="B31" s="22"/>
      <c r="C31" s="22"/>
      <c r="D31" s="22"/>
      <c r="E31" s="22"/>
      <c r="F31" s="22"/>
      <c r="G31" s="171"/>
      <c r="H31" s="171"/>
      <c r="I31" s="171"/>
      <c r="J31" s="22"/>
      <c r="K31" s="22"/>
    </row>
    <row r="32" s="1" customFormat="1" ht="33" customHeight="1" spans="1:11">
      <c r="A32" s="169" t="s">
        <v>374</v>
      </c>
      <c r="B32" s="168" t="s">
        <v>373</v>
      </c>
      <c r="C32" s="168" t="s">
        <v>449</v>
      </c>
      <c r="D32" s="168" t="s">
        <v>386</v>
      </c>
      <c r="E32" s="168" t="s">
        <v>387</v>
      </c>
      <c r="F32" s="169" t="s">
        <v>450</v>
      </c>
      <c r="G32" s="170" t="s">
        <v>403</v>
      </c>
      <c r="H32" s="128" t="s">
        <v>404</v>
      </c>
      <c r="I32" s="170" t="s">
        <v>451</v>
      </c>
      <c r="J32" s="168" t="s">
        <v>392</v>
      </c>
      <c r="K32" s="169" t="s">
        <v>452</v>
      </c>
    </row>
    <row r="33" s="1" customFormat="1" ht="33" customHeight="1" spans="1:11">
      <c r="A33" s="169"/>
      <c r="B33" s="168"/>
      <c r="C33" s="168"/>
      <c r="D33" s="168" t="s">
        <v>386</v>
      </c>
      <c r="E33" s="168" t="s">
        <v>407</v>
      </c>
      <c r="F33" s="169" t="s">
        <v>453</v>
      </c>
      <c r="G33" s="170" t="s">
        <v>403</v>
      </c>
      <c r="H33" s="128" t="s">
        <v>454</v>
      </c>
      <c r="I33" s="170" t="s">
        <v>391</v>
      </c>
      <c r="J33" s="168" t="s">
        <v>392</v>
      </c>
      <c r="K33" s="169" t="s">
        <v>455</v>
      </c>
    </row>
    <row r="34" s="1" customFormat="1" ht="33" customHeight="1" spans="1:11">
      <c r="A34" s="169"/>
      <c r="B34" s="168"/>
      <c r="C34" s="168"/>
      <c r="D34" s="168" t="s">
        <v>394</v>
      </c>
      <c r="E34" s="168" t="s">
        <v>411</v>
      </c>
      <c r="F34" s="169" t="s">
        <v>456</v>
      </c>
      <c r="G34" s="170" t="s">
        <v>403</v>
      </c>
      <c r="H34" s="128" t="s">
        <v>454</v>
      </c>
      <c r="I34" s="170" t="s">
        <v>391</v>
      </c>
      <c r="J34" s="168" t="s">
        <v>392</v>
      </c>
      <c r="K34" s="169" t="s">
        <v>457</v>
      </c>
    </row>
    <row r="35" s="1" customFormat="1" ht="33" customHeight="1" spans="1:11">
      <c r="A35" s="169"/>
      <c r="B35" s="168"/>
      <c r="C35" s="168"/>
      <c r="D35" s="168" t="s">
        <v>398</v>
      </c>
      <c r="E35" s="168" t="s">
        <v>399</v>
      </c>
      <c r="F35" s="169" t="s">
        <v>414</v>
      </c>
      <c r="G35" s="170" t="s">
        <v>389</v>
      </c>
      <c r="H35" s="128" t="s">
        <v>390</v>
      </c>
      <c r="I35" s="170" t="s">
        <v>391</v>
      </c>
      <c r="J35" s="168" t="s">
        <v>392</v>
      </c>
      <c r="K35" s="169" t="s">
        <v>458</v>
      </c>
    </row>
    <row r="36" s="1" customFormat="1" ht="33" customHeight="1" spans="1:11">
      <c r="A36" s="169" t="s">
        <v>371</v>
      </c>
      <c r="B36" s="168" t="s">
        <v>372</v>
      </c>
      <c r="C36" s="168" t="s">
        <v>428</v>
      </c>
      <c r="D36" s="168" t="s">
        <v>386</v>
      </c>
      <c r="E36" s="168" t="s">
        <v>387</v>
      </c>
      <c r="F36" s="169" t="s">
        <v>429</v>
      </c>
      <c r="G36" s="170" t="s">
        <v>403</v>
      </c>
      <c r="H36" s="128" t="s">
        <v>209</v>
      </c>
      <c r="I36" s="170" t="s">
        <v>430</v>
      </c>
      <c r="J36" s="168" t="s">
        <v>392</v>
      </c>
      <c r="K36" s="169" t="s">
        <v>459</v>
      </c>
    </row>
    <row r="37" s="1" customFormat="1" ht="33" customHeight="1" spans="1:11">
      <c r="A37" s="169"/>
      <c r="B37" s="168"/>
      <c r="C37" s="168"/>
      <c r="D37" s="168" t="s">
        <v>394</v>
      </c>
      <c r="E37" s="168" t="s">
        <v>411</v>
      </c>
      <c r="F37" s="169" t="s">
        <v>419</v>
      </c>
      <c r="G37" s="170" t="s">
        <v>389</v>
      </c>
      <c r="H37" s="128" t="s">
        <v>432</v>
      </c>
      <c r="I37" s="170" t="s">
        <v>391</v>
      </c>
      <c r="J37" s="168" t="s">
        <v>392</v>
      </c>
      <c r="K37" s="169" t="s">
        <v>433</v>
      </c>
    </row>
    <row r="38" s="1" customFormat="1" ht="33" customHeight="1" spans="1:11">
      <c r="A38" s="169"/>
      <c r="B38" s="168"/>
      <c r="C38" s="168"/>
      <c r="D38" s="168" t="s">
        <v>398</v>
      </c>
      <c r="E38" s="168" t="s">
        <v>399</v>
      </c>
      <c r="F38" s="169" t="s">
        <v>434</v>
      </c>
      <c r="G38" s="170" t="s">
        <v>389</v>
      </c>
      <c r="H38" s="128" t="s">
        <v>432</v>
      </c>
      <c r="I38" s="170" t="s">
        <v>391</v>
      </c>
      <c r="J38" s="168" t="s">
        <v>392</v>
      </c>
      <c r="K38" s="169" t="s">
        <v>435</v>
      </c>
    </row>
  </sheetData>
  <sheetProtection formatCells="0" formatColumns="0" formatRows="0" insertRows="0" insertColumns="0" insertHyperlinks="0" deleteColumns="0" deleteRows="0" sort="0" autoFilter="0" pivotTables="0"/>
  <mergeCells count="29">
    <mergeCell ref="A2:K2"/>
    <mergeCell ref="A3:I3"/>
    <mergeCell ref="A8:A10"/>
    <mergeCell ref="A11:A14"/>
    <mergeCell ref="A15:A17"/>
    <mergeCell ref="A18:A20"/>
    <mergeCell ref="A21:A23"/>
    <mergeCell ref="A24:A26"/>
    <mergeCell ref="A27:A30"/>
    <mergeCell ref="A32:A35"/>
    <mergeCell ref="A36:A38"/>
    <mergeCell ref="B8:B10"/>
    <mergeCell ref="B11:B14"/>
    <mergeCell ref="B15:B17"/>
    <mergeCell ref="B18:B20"/>
    <mergeCell ref="B21:B23"/>
    <mergeCell ref="B24:B26"/>
    <mergeCell ref="B27:B30"/>
    <mergeCell ref="B32:B35"/>
    <mergeCell ref="B36:B38"/>
    <mergeCell ref="C8:C10"/>
    <mergeCell ref="C11:C14"/>
    <mergeCell ref="C15:C17"/>
    <mergeCell ref="C18:C20"/>
    <mergeCell ref="C21:C23"/>
    <mergeCell ref="C24:C26"/>
    <mergeCell ref="C27:C30"/>
    <mergeCell ref="C32:C35"/>
    <mergeCell ref="C36:C38"/>
  </mergeCells>
  <printOptions horizontalCentered="1"/>
  <pageMargins left="0.393700787401575" right="0.393700787401575" top="0.511811023622047" bottom="0.511811023622047" header="0.31496062992126" footer="0.31496062992126"/>
  <pageSetup paperSize="9" scale="4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9"/>
  <sheetViews>
    <sheetView showZeros="0" view="pageBreakPreview" zoomScaleNormal="85" workbookViewId="0">
      <pane xSplit="1" ySplit="6" topLeftCell="B7" activePane="bottomRight" state="frozen"/>
      <selection/>
      <selection pane="topRight"/>
      <selection pane="bottomLeft"/>
      <selection pane="bottomRight" activeCell="A8" sqref="A8:C8"/>
    </sheetView>
  </sheetViews>
  <sheetFormatPr defaultColWidth="9.14285714285714" defaultRowHeight="14.25" customHeight="1"/>
  <cols>
    <col min="1" max="1" width="43.7142857142857" style="136" customWidth="1"/>
    <col min="2" max="2" width="14.5714285714286" style="136" customWidth="1"/>
    <col min="3" max="3" width="43.7142857142857" style="36" customWidth="1"/>
    <col min="4" max="10" width="14.5714285714286" style="36" customWidth="1"/>
    <col min="11" max="16384" width="9.14285714285714" style="36"/>
  </cols>
  <sheetData>
    <row r="1" s="68" customFormat="1" ht="12" customHeight="1" spans="1:10">
      <c r="A1" s="137"/>
      <c r="B1" s="137">
        <v>0</v>
      </c>
      <c r="C1" s="138">
        <v>1</v>
      </c>
      <c r="D1" s="138"/>
      <c r="E1" s="139"/>
      <c r="F1" s="139"/>
      <c r="G1" s="139"/>
      <c r="H1" s="139"/>
      <c r="I1" s="139"/>
      <c r="J1" s="139"/>
    </row>
    <row r="2" s="68" customFormat="1" ht="36" customHeight="1" spans="1:10">
      <c r="A2" s="69" t="s">
        <v>460</v>
      </c>
      <c r="B2" s="69"/>
      <c r="C2" s="69"/>
      <c r="D2" s="69"/>
      <c r="E2" s="69"/>
      <c r="F2" s="69"/>
      <c r="G2" s="69"/>
      <c r="H2" s="69"/>
      <c r="I2" s="69"/>
      <c r="J2" s="69"/>
    </row>
    <row r="3" s="88" customFormat="1" ht="24" customHeight="1" spans="1:10">
      <c r="A3" s="140" t="str">
        <f>"部门名称："&amp;封面!$A$2</f>
        <v>部门名称：南涧彝族自治县发展和改革部门</v>
      </c>
      <c r="B3" s="140"/>
      <c r="C3" s="140"/>
      <c r="D3" s="140"/>
      <c r="E3" s="141"/>
      <c r="F3" s="142"/>
      <c r="G3" s="143"/>
      <c r="H3" s="141"/>
      <c r="I3" s="142"/>
      <c r="J3" s="143" t="s">
        <v>20</v>
      </c>
    </row>
    <row r="4" ht="19.5" customHeight="1" spans="1:10">
      <c r="A4" s="144" t="s">
        <v>229</v>
      </c>
      <c r="B4" s="145" t="s">
        <v>203</v>
      </c>
      <c r="C4" s="146"/>
      <c r="D4" s="147" t="s">
        <v>75</v>
      </c>
      <c r="E4" s="61" t="s">
        <v>204</v>
      </c>
      <c r="F4" s="61"/>
      <c r="G4" s="61"/>
      <c r="H4" s="61" t="s">
        <v>205</v>
      </c>
      <c r="I4" s="61"/>
      <c r="J4" s="61"/>
    </row>
    <row r="5" ht="18.75" customHeight="1" spans="1:10">
      <c r="A5" s="144"/>
      <c r="B5" s="144" t="s">
        <v>98</v>
      </c>
      <c r="C5" s="61" t="s">
        <v>99</v>
      </c>
      <c r="D5" s="148"/>
      <c r="E5" s="61" t="s">
        <v>77</v>
      </c>
      <c r="F5" s="61" t="s">
        <v>103</v>
      </c>
      <c r="G5" s="61" t="s">
        <v>104</v>
      </c>
      <c r="H5" s="61" t="s">
        <v>77</v>
      </c>
      <c r="I5" s="61" t="s">
        <v>103</v>
      </c>
      <c r="J5" s="61" t="s">
        <v>104</v>
      </c>
    </row>
    <row r="6" ht="18.75" customHeight="1" spans="1:10">
      <c r="A6" s="149" t="s">
        <v>208</v>
      </c>
      <c r="B6" s="149" t="s">
        <v>209</v>
      </c>
      <c r="C6" s="149" t="s">
        <v>242</v>
      </c>
      <c r="D6" s="149" t="s">
        <v>211</v>
      </c>
      <c r="E6" s="149" t="s">
        <v>212</v>
      </c>
      <c r="F6" s="149" t="s">
        <v>213</v>
      </c>
      <c r="G6" s="149" t="s">
        <v>214</v>
      </c>
      <c r="H6" s="149" t="s">
        <v>461</v>
      </c>
      <c r="I6" s="149" t="s">
        <v>462</v>
      </c>
      <c r="J6" s="149" t="s">
        <v>247</v>
      </c>
    </row>
    <row r="7" ht="18.75" customHeight="1" spans="1:10">
      <c r="A7" s="102" t="s">
        <v>463</v>
      </c>
      <c r="B7" s="102"/>
      <c r="C7" s="102"/>
      <c r="D7" s="102"/>
      <c r="E7" s="150"/>
      <c r="F7" s="151"/>
      <c r="G7" s="151"/>
      <c r="H7" s="150"/>
      <c r="I7" s="151"/>
      <c r="J7" s="151"/>
    </row>
    <row r="8" ht="18.75" customHeight="1" spans="1:10">
      <c r="A8" s="152" t="s">
        <v>168</v>
      </c>
      <c r="B8" s="153"/>
      <c r="C8" s="154"/>
      <c r="D8" s="154"/>
      <c r="E8" s="155" t="s">
        <v>339</v>
      </c>
      <c r="F8" s="156" t="s">
        <v>339</v>
      </c>
      <c r="G8" s="156" t="s">
        <v>339</v>
      </c>
      <c r="H8" s="155" t="s">
        <v>339</v>
      </c>
      <c r="I8" s="156" t="s">
        <v>339</v>
      </c>
      <c r="J8" s="156" t="s">
        <v>339</v>
      </c>
    </row>
    <row r="9" s="36" customFormat="1" ht="21" customHeight="1" spans="1:2">
      <c r="A9" s="35" t="s">
        <v>464</v>
      </c>
      <c r="B9" s="35"/>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8:C8"/>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15"/>
  <sheetViews>
    <sheetView showZeros="0" view="pageBreakPreview" zoomScaleNormal="70" workbookViewId="0">
      <pane xSplit="2" ySplit="7" topLeftCell="C8" activePane="bottomRight" state="frozen"/>
      <selection/>
      <selection pane="topRight"/>
      <selection pane="bottomLeft"/>
      <selection pane="bottomRight" activeCell="A8" sqref="$A8:$XFD15"/>
    </sheetView>
  </sheetViews>
  <sheetFormatPr defaultColWidth="9.14285714285714" defaultRowHeight="14.25" customHeight="1"/>
  <cols>
    <col min="1" max="1" width="18.5714285714286" style="36" customWidth="1"/>
    <col min="2" max="2" width="23.2857142857143" style="36" customWidth="1"/>
    <col min="3" max="3" width="29.4285714285714" style="36" customWidth="1"/>
    <col min="4" max="5" width="7.71428571428571" style="117" customWidth="1"/>
    <col min="6" max="6" width="8.57142857142857" style="36" customWidth="1"/>
    <col min="7" max="9" width="14.2857142857143" style="36" customWidth="1"/>
    <col min="10" max="13" width="9.57142857142857" style="36" customWidth="1"/>
    <col min="14" max="14" width="9.57142857142857" style="55" customWidth="1"/>
    <col min="15" max="15" width="9.57142857142857" style="36" customWidth="1"/>
    <col min="16" max="24" width="9.57142857142857" style="55" customWidth="1"/>
    <col min="25" max="16384" width="9.14285714285714" style="55"/>
  </cols>
  <sheetData>
    <row r="1" s="53" customFormat="1" ht="13.5" customHeight="1" spans="1:15">
      <c r="A1" s="66"/>
      <c r="B1" s="66"/>
      <c r="C1" s="66"/>
      <c r="D1" s="118"/>
      <c r="E1" s="118"/>
      <c r="F1" s="66"/>
      <c r="G1" s="66"/>
      <c r="H1" s="66"/>
      <c r="I1" s="66"/>
      <c r="J1" s="68"/>
      <c r="K1" s="68"/>
      <c r="L1" s="68"/>
      <c r="M1" s="68"/>
      <c r="N1" s="65"/>
      <c r="O1" s="65"/>
    </row>
    <row r="2" s="116" customFormat="1" ht="45" customHeight="1" spans="1:24">
      <c r="A2" s="69" t="s">
        <v>13</v>
      </c>
      <c r="B2" s="69"/>
      <c r="C2" s="69"/>
      <c r="D2" s="69"/>
      <c r="E2" s="69"/>
      <c r="F2" s="69"/>
      <c r="G2" s="69"/>
      <c r="H2" s="69"/>
      <c r="I2" s="69"/>
      <c r="J2" s="69"/>
      <c r="K2" s="69"/>
      <c r="L2" s="69"/>
      <c r="M2" s="69"/>
      <c r="N2" s="69"/>
      <c r="O2" s="69"/>
      <c r="P2" s="69"/>
      <c r="Q2" s="69"/>
      <c r="R2" s="69"/>
      <c r="S2" s="69"/>
      <c r="T2" s="69"/>
      <c r="U2" s="69"/>
      <c r="V2" s="69"/>
      <c r="W2" s="69"/>
      <c r="X2" s="69"/>
    </row>
    <row r="3" s="54" customFormat="1" ht="26.1" customHeight="1" spans="1:24">
      <c r="A3" s="94" t="str">
        <f>"部门名称："&amp;封面!$A$2</f>
        <v>部门名称：南涧彝族自治县发展和改革部门</v>
      </c>
      <c r="B3" s="95"/>
      <c r="C3" s="95"/>
      <c r="D3" s="119"/>
      <c r="E3" s="119"/>
      <c r="F3" s="95"/>
      <c r="G3" s="95"/>
      <c r="H3" s="95"/>
      <c r="I3" s="95"/>
      <c r="J3" s="88"/>
      <c r="K3" s="88"/>
      <c r="L3" s="88"/>
      <c r="M3" s="88"/>
      <c r="Q3" s="134"/>
      <c r="W3" s="135" t="s">
        <v>20</v>
      </c>
      <c r="X3" s="135"/>
    </row>
    <row r="4" ht="15.75" customHeight="1" spans="1:24">
      <c r="A4" s="60" t="s">
        <v>375</v>
      </c>
      <c r="B4" s="60" t="s">
        <v>465</v>
      </c>
      <c r="C4" s="60" t="s">
        <v>466</v>
      </c>
      <c r="D4" s="60" t="s">
        <v>467</v>
      </c>
      <c r="E4" s="60" t="s">
        <v>468</v>
      </c>
      <c r="F4" s="60" t="s">
        <v>469</v>
      </c>
      <c r="G4" s="96" t="s">
        <v>75</v>
      </c>
      <c r="H4" s="97" t="s">
        <v>76</v>
      </c>
      <c r="I4" s="109"/>
      <c r="J4" s="109"/>
      <c r="K4" s="109"/>
      <c r="L4" s="109"/>
      <c r="M4" s="109"/>
      <c r="N4" s="109"/>
      <c r="O4" s="109"/>
      <c r="P4" s="109"/>
      <c r="Q4" s="109"/>
      <c r="R4" s="115"/>
      <c r="S4" s="97" t="s">
        <v>63</v>
      </c>
      <c r="T4" s="109"/>
      <c r="U4" s="109"/>
      <c r="V4" s="109"/>
      <c r="W4" s="109"/>
      <c r="X4" s="115"/>
    </row>
    <row r="5" ht="17.25" customHeight="1" spans="1:24">
      <c r="A5" s="60"/>
      <c r="B5" s="60"/>
      <c r="C5" s="60"/>
      <c r="D5" s="60"/>
      <c r="E5" s="60"/>
      <c r="F5" s="60"/>
      <c r="G5" s="98"/>
      <c r="H5" s="96" t="s">
        <v>77</v>
      </c>
      <c r="I5" s="110" t="s">
        <v>78</v>
      </c>
      <c r="J5" s="60" t="s">
        <v>79</v>
      </c>
      <c r="K5" s="60" t="s">
        <v>80</v>
      </c>
      <c r="L5" s="60" t="s">
        <v>81</v>
      </c>
      <c r="M5" s="60" t="s">
        <v>82</v>
      </c>
      <c r="N5" s="60"/>
      <c r="O5" s="60"/>
      <c r="P5" s="60"/>
      <c r="Q5" s="60"/>
      <c r="R5" s="60"/>
      <c r="S5" s="96" t="s">
        <v>77</v>
      </c>
      <c r="T5" s="96" t="s">
        <v>78</v>
      </c>
      <c r="U5" s="96" t="s">
        <v>79</v>
      </c>
      <c r="V5" s="96" t="s">
        <v>80</v>
      </c>
      <c r="W5" s="96" t="s">
        <v>81</v>
      </c>
      <c r="X5" s="96" t="s">
        <v>82</v>
      </c>
    </row>
    <row r="6" ht="42.75" customHeight="1" spans="1:24">
      <c r="A6" s="60"/>
      <c r="B6" s="60"/>
      <c r="C6" s="60"/>
      <c r="D6" s="60"/>
      <c r="E6" s="60"/>
      <c r="F6" s="60"/>
      <c r="G6" s="99"/>
      <c r="H6" s="99"/>
      <c r="I6" s="111"/>
      <c r="J6" s="60"/>
      <c r="K6" s="60"/>
      <c r="L6" s="60"/>
      <c r="M6" s="60" t="s">
        <v>77</v>
      </c>
      <c r="N6" s="60" t="s">
        <v>83</v>
      </c>
      <c r="O6" s="60" t="s">
        <v>84</v>
      </c>
      <c r="P6" s="60" t="s">
        <v>85</v>
      </c>
      <c r="Q6" s="60" t="s">
        <v>86</v>
      </c>
      <c r="R6" s="60" t="s">
        <v>87</v>
      </c>
      <c r="S6" s="99"/>
      <c r="T6" s="99"/>
      <c r="U6" s="99"/>
      <c r="V6" s="99"/>
      <c r="W6" s="99"/>
      <c r="X6" s="99"/>
    </row>
    <row r="7" ht="15" customHeight="1" spans="1:24">
      <c r="A7" s="120">
        <v>1</v>
      </c>
      <c r="B7" s="120">
        <v>2</v>
      </c>
      <c r="C7" s="120">
        <v>3</v>
      </c>
      <c r="D7" s="120">
        <v>4</v>
      </c>
      <c r="E7" s="120">
        <v>5</v>
      </c>
      <c r="F7" s="120">
        <v>6</v>
      </c>
      <c r="G7" s="120" t="s">
        <v>470</v>
      </c>
      <c r="H7" s="120" t="s">
        <v>471</v>
      </c>
      <c r="I7" s="120">
        <v>9</v>
      </c>
      <c r="J7" s="120">
        <v>10</v>
      </c>
      <c r="K7" s="120">
        <v>11</v>
      </c>
      <c r="L7" s="120">
        <v>12</v>
      </c>
      <c r="M7" s="120" t="s">
        <v>472</v>
      </c>
      <c r="N7" s="120">
        <v>14</v>
      </c>
      <c r="O7" s="120">
        <v>15</v>
      </c>
      <c r="P7" s="120">
        <v>16</v>
      </c>
      <c r="Q7" s="120">
        <v>17</v>
      </c>
      <c r="R7" s="120">
        <v>18</v>
      </c>
      <c r="S7" s="120" t="s">
        <v>253</v>
      </c>
      <c r="T7" s="120">
        <v>20</v>
      </c>
      <c r="U7" s="120">
        <v>21</v>
      </c>
      <c r="V7" s="120">
        <v>22</v>
      </c>
      <c r="W7" s="120">
        <v>23</v>
      </c>
      <c r="X7" s="120">
        <v>24</v>
      </c>
    </row>
    <row r="8" s="1" customFormat="1" ht="25" customHeight="1" spans="1:24">
      <c r="A8" s="121" t="s">
        <v>93</v>
      </c>
      <c r="B8" s="122"/>
      <c r="C8" s="122"/>
      <c r="D8" s="123"/>
      <c r="E8" s="123"/>
      <c r="F8" s="124"/>
      <c r="G8" s="124">
        <v>45000</v>
      </c>
      <c r="H8" s="124">
        <v>45000</v>
      </c>
      <c r="I8" s="124">
        <v>45000</v>
      </c>
      <c r="J8" s="124"/>
      <c r="K8" s="124"/>
      <c r="L8" s="124"/>
      <c r="M8" s="124"/>
      <c r="N8" s="124"/>
      <c r="O8" s="124"/>
      <c r="P8" s="124"/>
      <c r="Q8" s="124"/>
      <c r="R8" s="124"/>
      <c r="S8" s="124"/>
      <c r="T8" s="124"/>
      <c r="U8" s="124"/>
      <c r="V8" s="124"/>
      <c r="W8" s="124"/>
      <c r="X8" s="124"/>
    </row>
    <row r="9" s="1" customFormat="1" ht="25" customHeight="1" spans="1:24">
      <c r="A9" s="125" t="s">
        <v>93</v>
      </c>
      <c r="B9" s="126"/>
      <c r="C9" s="126"/>
      <c r="D9" s="127"/>
      <c r="E9" s="128"/>
      <c r="F9" s="124"/>
      <c r="G9" s="124">
        <v>45000</v>
      </c>
      <c r="H9" s="124">
        <v>45000</v>
      </c>
      <c r="I9" s="124">
        <v>45000</v>
      </c>
      <c r="J9" s="124"/>
      <c r="K9" s="124"/>
      <c r="L9" s="124"/>
      <c r="M9" s="124"/>
      <c r="N9" s="124"/>
      <c r="O9" s="124"/>
      <c r="P9" s="124"/>
      <c r="Q9" s="124"/>
      <c r="R9" s="124"/>
      <c r="S9" s="129"/>
      <c r="T9" s="129"/>
      <c r="U9" s="129"/>
      <c r="V9" s="129"/>
      <c r="W9" s="129"/>
      <c r="X9" s="129"/>
    </row>
    <row r="10" s="1" customFormat="1" ht="25" customHeight="1" spans="1:24">
      <c r="A10" s="126" t="s">
        <v>307</v>
      </c>
      <c r="B10" s="126" t="s">
        <v>473</v>
      </c>
      <c r="C10" s="126" t="s">
        <v>474</v>
      </c>
      <c r="D10" s="127" t="s">
        <v>451</v>
      </c>
      <c r="E10" s="128">
        <v>1</v>
      </c>
      <c r="F10" s="129"/>
      <c r="G10" s="129">
        <v>5500</v>
      </c>
      <c r="H10" s="129">
        <v>5500</v>
      </c>
      <c r="I10" s="129">
        <v>5500</v>
      </c>
      <c r="J10" s="129"/>
      <c r="K10" s="129"/>
      <c r="L10" s="129"/>
      <c r="M10" s="129"/>
      <c r="N10" s="129"/>
      <c r="O10" s="129"/>
      <c r="P10" s="129"/>
      <c r="Q10" s="129"/>
      <c r="R10" s="129"/>
      <c r="S10" s="22"/>
      <c r="T10" s="22"/>
      <c r="U10" s="22"/>
      <c r="V10" s="22"/>
      <c r="W10" s="22"/>
      <c r="X10" s="22"/>
    </row>
    <row r="11" s="1" customFormat="1" ht="25" customHeight="1" spans="1:24">
      <c r="A11" s="126" t="s">
        <v>307</v>
      </c>
      <c r="B11" s="126" t="s">
        <v>475</v>
      </c>
      <c r="C11" s="126" t="s">
        <v>474</v>
      </c>
      <c r="D11" s="127" t="s">
        <v>451</v>
      </c>
      <c r="E11" s="128">
        <v>1</v>
      </c>
      <c r="F11" s="129"/>
      <c r="G11" s="129">
        <v>2500</v>
      </c>
      <c r="H11" s="129">
        <v>2500</v>
      </c>
      <c r="I11" s="129">
        <v>2500</v>
      </c>
      <c r="J11" s="129"/>
      <c r="K11" s="129"/>
      <c r="L11" s="129"/>
      <c r="M11" s="129"/>
      <c r="N11" s="129"/>
      <c r="O11" s="129"/>
      <c r="P11" s="129"/>
      <c r="Q11" s="129"/>
      <c r="R11" s="129"/>
      <c r="S11" s="22"/>
      <c r="T11" s="22"/>
      <c r="U11" s="22"/>
      <c r="V11" s="22"/>
      <c r="W11" s="22"/>
      <c r="X11" s="22"/>
    </row>
    <row r="12" s="1" customFormat="1" ht="25" customHeight="1" spans="1:24">
      <c r="A12" s="126" t="s">
        <v>307</v>
      </c>
      <c r="B12" s="126" t="s">
        <v>476</v>
      </c>
      <c r="C12" s="126" t="s">
        <v>474</v>
      </c>
      <c r="D12" s="127" t="s">
        <v>451</v>
      </c>
      <c r="E12" s="128">
        <v>1</v>
      </c>
      <c r="F12" s="129"/>
      <c r="G12" s="129">
        <v>5000</v>
      </c>
      <c r="H12" s="129">
        <v>5000</v>
      </c>
      <c r="I12" s="129">
        <v>5000</v>
      </c>
      <c r="J12" s="129"/>
      <c r="K12" s="129"/>
      <c r="L12" s="129"/>
      <c r="M12" s="129"/>
      <c r="N12" s="129"/>
      <c r="O12" s="129"/>
      <c r="P12" s="129"/>
      <c r="Q12" s="129"/>
      <c r="R12" s="129"/>
      <c r="S12" s="22"/>
      <c r="T12" s="22"/>
      <c r="U12" s="22"/>
      <c r="V12" s="22"/>
      <c r="W12" s="22"/>
      <c r="X12" s="22"/>
    </row>
    <row r="13" s="1" customFormat="1" ht="25" customHeight="1" spans="1:24">
      <c r="A13" s="126" t="s">
        <v>307</v>
      </c>
      <c r="B13" s="126" t="s">
        <v>477</v>
      </c>
      <c r="C13" s="126" t="s">
        <v>478</v>
      </c>
      <c r="D13" s="127" t="s">
        <v>405</v>
      </c>
      <c r="E13" s="128">
        <v>1</v>
      </c>
      <c r="F13" s="129"/>
      <c r="G13" s="129">
        <v>12000</v>
      </c>
      <c r="H13" s="129">
        <v>12000</v>
      </c>
      <c r="I13" s="129">
        <v>12000</v>
      </c>
      <c r="J13" s="129"/>
      <c r="K13" s="129"/>
      <c r="L13" s="129"/>
      <c r="M13" s="129"/>
      <c r="N13" s="129"/>
      <c r="O13" s="129"/>
      <c r="P13" s="129"/>
      <c r="Q13" s="129"/>
      <c r="R13" s="129"/>
      <c r="S13" s="22"/>
      <c r="T13" s="22"/>
      <c r="U13" s="22"/>
      <c r="V13" s="22"/>
      <c r="W13" s="22"/>
      <c r="X13" s="22"/>
    </row>
    <row r="14" s="1" customFormat="1" ht="25" customHeight="1" spans="1:24">
      <c r="A14" s="126" t="s">
        <v>307</v>
      </c>
      <c r="B14" s="126" t="s">
        <v>479</v>
      </c>
      <c r="C14" s="126" t="s">
        <v>480</v>
      </c>
      <c r="D14" s="127" t="s">
        <v>405</v>
      </c>
      <c r="E14" s="128">
        <v>1</v>
      </c>
      <c r="F14" s="129"/>
      <c r="G14" s="129">
        <v>20000</v>
      </c>
      <c r="H14" s="129">
        <v>20000</v>
      </c>
      <c r="I14" s="129">
        <v>20000</v>
      </c>
      <c r="J14" s="129"/>
      <c r="K14" s="129"/>
      <c r="L14" s="129"/>
      <c r="M14" s="129"/>
      <c r="N14" s="129"/>
      <c r="O14" s="129"/>
      <c r="P14" s="129"/>
      <c r="Q14" s="129"/>
      <c r="R14" s="129"/>
      <c r="S14" s="22"/>
      <c r="T14" s="22"/>
      <c r="U14" s="22"/>
      <c r="V14" s="22"/>
      <c r="W14" s="22"/>
      <c r="X14" s="22"/>
    </row>
    <row r="15" ht="25" customHeight="1" spans="1:24">
      <c r="A15" s="130" t="s">
        <v>168</v>
      </c>
      <c r="B15" s="131"/>
      <c r="C15" s="131"/>
      <c r="D15" s="130"/>
      <c r="E15" s="130"/>
      <c r="F15" s="132" t="s">
        <v>339</v>
      </c>
      <c r="G15" s="133">
        <v>45000</v>
      </c>
      <c r="H15" s="133">
        <v>45000</v>
      </c>
      <c r="I15" s="133">
        <v>45000</v>
      </c>
      <c r="J15" s="133" t="s">
        <v>339</v>
      </c>
      <c r="K15" s="133" t="s">
        <v>339</v>
      </c>
      <c r="L15" s="133" t="s">
        <v>339</v>
      </c>
      <c r="M15" s="133"/>
      <c r="N15" s="133" t="s">
        <v>339</v>
      </c>
      <c r="O15" s="133" t="s">
        <v>339</v>
      </c>
      <c r="P15" s="133" t="s">
        <v>339</v>
      </c>
      <c r="Q15" s="133" t="s">
        <v>339</v>
      </c>
      <c r="R15" s="133" t="s">
        <v>339</v>
      </c>
      <c r="S15" s="133" t="s">
        <v>339</v>
      </c>
      <c r="T15" s="133" t="s">
        <v>339</v>
      </c>
      <c r="U15" s="133" t="s">
        <v>339</v>
      </c>
      <c r="V15" s="133"/>
      <c r="W15" s="133" t="s">
        <v>339</v>
      </c>
      <c r="X15" s="133" t="s">
        <v>339</v>
      </c>
    </row>
  </sheetData>
  <sheetProtection formatCells="0" formatColumns="0" formatRows="0" insertRows="0" insertColumns="0" insertHyperlinks="0" deleteColumns="0" deleteRows="0" sort="0" autoFilter="0" pivotTables="0"/>
  <mergeCells count="27">
    <mergeCell ref="A2:X2"/>
    <mergeCell ref="A3:F3"/>
    <mergeCell ref="W3:X3"/>
    <mergeCell ref="H4:R4"/>
    <mergeCell ref="S4:X4"/>
    <mergeCell ref="M5:R5"/>
    <mergeCell ref="A8:E8"/>
    <mergeCell ref="A9:E9"/>
    <mergeCell ref="A15:E15"/>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5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10"/>
  <sheetViews>
    <sheetView showZeros="0" view="pageBreakPreview" zoomScaleNormal="70" workbookViewId="0">
      <pane xSplit="2" ySplit="7" topLeftCell="C8" activePane="bottomRight" state="frozen"/>
      <selection/>
      <selection pane="topRight"/>
      <selection pane="bottomLeft"/>
      <selection pane="bottomRight" activeCell="K9" sqref="K9"/>
    </sheetView>
  </sheetViews>
  <sheetFormatPr defaultColWidth="8.71428571428571" defaultRowHeight="14.25" customHeight="1"/>
  <cols>
    <col min="1" max="1" width="24.2857142857143" style="91" customWidth="1"/>
    <col min="2" max="2" width="20.7142857142857" style="91" customWidth="1"/>
    <col min="3" max="3" width="16.8571428571429" style="91" customWidth="1"/>
    <col min="4" max="6" width="16.7142857142857" style="91" customWidth="1"/>
    <col min="7" max="10" width="10.1428571428571" style="36" customWidth="1"/>
    <col min="11" max="11" width="10.1428571428571" style="55" customWidth="1"/>
    <col min="12" max="22" width="10.1428571428571" style="36" customWidth="1"/>
    <col min="23" max="23" width="10.1428571428571" style="55" customWidth="1"/>
    <col min="24" max="24" width="10.1428571428571" style="36" customWidth="1"/>
    <col min="25" max="16384" width="8.71428571428571" style="55"/>
  </cols>
  <sheetData>
    <row r="1" s="53" customFormat="1" ht="13.5" customHeight="1" spans="1:24">
      <c r="A1" s="66"/>
      <c r="B1" s="66"/>
      <c r="C1" s="66"/>
      <c r="D1" s="66"/>
      <c r="E1" s="66"/>
      <c r="F1" s="66"/>
      <c r="G1" s="92"/>
      <c r="H1" s="92"/>
      <c r="I1" s="92"/>
      <c r="J1" s="92"/>
      <c r="K1" s="106"/>
      <c r="L1" s="107"/>
      <c r="M1" s="107"/>
      <c r="N1" s="107"/>
      <c r="O1" s="107"/>
      <c r="P1" s="107"/>
      <c r="Q1" s="107"/>
      <c r="R1" s="107"/>
      <c r="S1" s="107"/>
      <c r="T1" s="107"/>
      <c r="U1" s="107"/>
      <c r="V1" s="107"/>
      <c r="W1" s="113"/>
      <c r="X1" s="113"/>
    </row>
    <row r="2" s="90" customFormat="1" ht="45" customHeight="1" spans="1:24">
      <c r="A2" s="93" t="s">
        <v>14</v>
      </c>
      <c r="B2" s="93"/>
      <c r="C2" s="93"/>
      <c r="D2" s="93"/>
      <c r="E2" s="93"/>
      <c r="F2" s="93"/>
      <c r="G2" s="93"/>
      <c r="H2" s="93"/>
      <c r="I2" s="93"/>
      <c r="J2" s="93"/>
      <c r="K2" s="93"/>
      <c r="L2" s="93"/>
      <c r="M2" s="93"/>
      <c r="N2" s="93"/>
      <c r="O2" s="93"/>
      <c r="P2" s="93"/>
      <c r="Q2" s="93"/>
      <c r="R2" s="93"/>
      <c r="S2" s="93"/>
      <c r="T2" s="93"/>
      <c r="U2" s="93"/>
      <c r="V2" s="93"/>
      <c r="W2" s="93"/>
      <c r="X2" s="93"/>
    </row>
    <row r="3" s="54" customFormat="1" ht="26.1" customHeight="1" spans="1:24">
      <c r="A3" s="94" t="str">
        <f>"部门名称："&amp;封面!$A$2</f>
        <v>部门名称：南涧彝族自治县发展和改革部门</v>
      </c>
      <c r="B3" s="95"/>
      <c r="C3" s="95"/>
      <c r="D3" s="95"/>
      <c r="E3" s="95"/>
      <c r="F3" s="95"/>
      <c r="G3" s="71"/>
      <c r="H3" s="71"/>
      <c r="I3" s="71"/>
      <c r="J3" s="71"/>
      <c r="K3" s="108"/>
      <c r="L3" s="73"/>
      <c r="M3" s="73"/>
      <c r="N3" s="73"/>
      <c r="O3" s="73"/>
      <c r="P3" s="73"/>
      <c r="Q3" s="73"/>
      <c r="R3" s="73"/>
      <c r="S3" s="73"/>
      <c r="T3" s="73"/>
      <c r="U3" s="73"/>
      <c r="V3" s="73"/>
      <c r="W3" s="114" t="s">
        <v>20</v>
      </c>
      <c r="X3" s="114"/>
    </row>
    <row r="4" ht="15.75" customHeight="1" spans="1:24">
      <c r="A4" s="60" t="s">
        <v>375</v>
      </c>
      <c r="B4" s="60" t="s">
        <v>481</v>
      </c>
      <c r="C4" s="60" t="s">
        <v>482</v>
      </c>
      <c r="D4" s="60" t="s">
        <v>483</v>
      </c>
      <c r="E4" s="60" t="s">
        <v>484</v>
      </c>
      <c r="F4" s="60" t="s">
        <v>485</v>
      </c>
      <c r="G4" s="96" t="s">
        <v>75</v>
      </c>
      <c r="H4" s="97" t="s">
        <v>76</v>
      </c>
      <c r="I4" s="109"/>
      <c r="J4" s="109"/>
      <c r="K4" s="109"/>
      <c r="L4" s="109"/>
      <c r="M4" s="109"/>
      <c r="N4" s="109"/>
      <c r="O4" s="109"/>
      <c r="P4" s="109"/>
      <c r="Q4" s="109"/>
      <c r="R4" s="115"/>
      <c r="S4" s="97" t="s">
        <v>63</v>
      </c>
      <c r="T4" s="109"/>
      <c r="U4" s="109"/>
      <c r="V4" s="109"/>
      <c r="W4" s="109"/>
      <c r="X4" s="115"/>
    </row>
    <row r="5" ht="17.25" customHeight="1" spans="1:24">
      <c r="A5" s="60"/>
      <c r="B5" s="60"/>
      <c r="C5" s="60"/>
      <c r="D5" s="60"/>
      <c r="E5" s="60"/>
      <c r="F5" s="60"/>
      <c r="G5" s="98"/>
      <c r="H5" s="96" t="s">
        <v>77</v>
      </c>
      <c r="I5" s="110" t="s">
        <v>78</v>
      </c>
      <c r="J5" s="60" t="s">
        <v>79</v>
      </c>
      <c r="K5" s="60" t="s">
        <v>80</v>
      </c>
      <c r="L5" s="60" t="s">
        <v>81</v>
      </c>
      <c r="M5" s="60" t="s">
        <v>82</v>
      </c>
      <c r="N5" s="60"/>
      <c r="O5" s="60"/>
      <c r="P5" s="60"/>
      <c r="Q5" s="60"/>
      <c r="R5" s="60"/>
      <c r="S5" s="96" t="s">
        <v>77</v>
      </c>
      <c r="T5" s="96" t="s">
        <v>78</v>
      </c>
      <c r="U5" s="96" t="s">
        <v>79</v>
      </c>
      <c r="V5" s="96" t="s">
        <v>80</v>
      </c>
      <c r="W5" s="96" t="s">
        <v>81</v>
      </c>
      <c r="X5" s="96" t="s">
        <v>82</v>
      </c>
    </row>
    <row r="6" ht="30" customHeight="1" spans="1:24">
      <c r="A6" s="60"/>
      <c r="B6" s="60"/>
      <c r="C6" s="60"/>
      <c r="D6" s="60"/>
      <c r="E6" s="60"/>
      <c r="F6" s="60"/>
      <c r="G6" s="99"/>
      <c r="H6" s="99"/>
      <c r="I6" s="111"/>
      <c r="J6" s="60"/>
      <c r="K6" s="60"/>
      <c r="L6" s="60"/>
      <c r="M6" s="60" t="s">
        <v>77</v>
      </c>
      <c r="N6" s="60" t="s">
        <v>83</v>
      </c>
      <c r="O6" s="60" t="s">
        <v>84</v>
      </c>
      <c r="P6" s="60" t="s">
        <v>85</v>
      </c>
      <c r="Q6" s="60" t="s">
        <v>86</v>
      </c>
      <c r="R6" s="60" t="s">
        <v>87</v>
      </c>
      <c r="S6" s="99"/>
      <c r="T6" s="99"/>
      <c r="U6" s="99"/>
      <c r="V6" s="99"/>
      <c r="W6" s="99"/>
      <c r="X6" s="99"/>
    </row>
    <row r="7" ht="15" customHeight="1" spans="1:24">
      <c r="A7" s="100">
        <v>1</v>
      </c>
      <c r="B7" s="100">
        <v>2</v>
      </c>
      <c r="C7" s="100">
        <v>3</v>
      </c>
      <c r="D7" s="100">
        <v>4</v>
      </c>
      <c r="E7" s="100">
        <v>5</v>
      </c>
      <c r="F7" s="100">
        <v>6</v>
      </c>
      <c r="G7" s="100" t="s">
        <v>470</v>
      </c>
      <c r="H7" s="100" t="s">
        <v>471</v>
      </c>
      <c r="I7" s="100">
        <v>9</v>
      </c>
      <c r="J7" s="100">
        <v>10</v>
      </c>
      <c r="K7" s="100">
        <v>11</v>
      </c>
      <c r="L7" s="100">
        <v>12</v>
      </c>
      <c r="M7" s="100" t="s">
        <v>472</v>
      </c>
      <c r="N7" s="100">
        <v>14</v>
      </c>
      <c r="O7" s="100">
        <v>15</v>
      </c>
      <c r="P7" s="100">
        <v>16</v>
      </c>
      <c r="Q7" s="100">
        <v>17</v>
      </c>
      <c r="R7" s="100">
        <v>18</v>
      </c>
      <c r="S7" s="100" t="s">
        <v>253</v>
      </c>
      <c r="T7" s="100">
        <v>20</v>
      </c>
      <c r="U7" s="100">
        <v>21</v>
      </c>
      <c r="V7" s="100">
        <v>22</v>
      </c>
      <c r="W7" s="100">
        <v>23</v>
      </c>
      <c r="X7" s="100">
        <v>24</v>
      </c>
    </row>
    <row r="8" ht="22.5" customHeight="1" spans="1:24">
      <c r="A8" s="101"/>
      <c r="B8" s="102"/>
      <c r="C8" s="102"/>
      <c r="D8" s="102"/>
      <c r="E8" s="102"/>
      <c r="F8" s="102"/>
      <c r="G8" s="103" t="s">
        <v>339</v>
      </c>
      <c r="H8" s="103" t="s">
        <v>339</v>
      </c>
      <c r="I8" s="103" t="s">
        <v>339</v>
      </c>
      <c r="J8" s="103" t="s">
        <v>339</v>
      </c>
      <c r="K8" s="103" t="s">
        <v>339</v>
      </c>
      <c r="L8" s="103" t="s">
        <v>339</v>
      </c>
      <c r="M8" s="103" t="s">
        <v>339</v>
      </c>
      <c r="N8" s="103" t="s">
        <v>339</v>
      </c>
      <c r="O8" s="103"/>
      <c r="P8" s="103"/>
      <c r="Q8" s="103"/>
      <c r="R8" s="103"/>
      <c r="S8" s="103"/>
      <c r="T8" s="103"/>
      <c r="U8" s="103"/>
      <c r="V8" s="103"/>
      <c r="W8" s="103" t="s">
        <v>339</v>
      </c>
      <c r="X8" s="103" t="s">
        <v>339</v>
      </c>
    </row>
    <row r="9" ht="22.5" customHeight="1" spans="1:24">
      <c r="A9" s="104" t="s">
        <v>168</v>
      </c>
      <c r="B9" s="104"/>
      <c r="C9" s="104"/>
      <c r="D9" s="104"/>
      <c r="E9" s="104"/>
      <c r="F9" s="104"/>
      <c r="G9" s="105"/>
      <c r="H9" s="105"/>
      <c r="I9" s="105"/>
      <c r="J9" s="105"/>
      <c r="K9" s="112"/>
      <c r="L9" s="105"/>
      <c r="M9" s="105"/>
      <c r="N9" s="105"/>
      <c r="O9" s="105"/>
      <c r="P9" s="105"/>
      <c r="Q9" s="105"/>
      <c r="R9" s="105"/>
      <c r="S9" s="105"/>
      <c r="T9" s="105"/>
      <c r="U9" s="105"/>
      <c r="V9" s="105"/>
      <c r="W9" s="112"/>
      <c r="X9" s="105"/>
    </row>
    <row r="10" ht="22.5" customHeight="1" spans="1:1">
      <c r="A10" s="35" t="s">
        <v>464</v>
      </c>
    </row>
  </sheetData>
  <sheetProtection formatCells="0" formatColumns="0" formatRows="0" insertRows="0" insertColumns="0" insertHyperlinks="0" deleteColumns="0" deleteRows="0" sort="0" autoFilter="0" pivotTables="0"/>
  <mergeCells count="25">
    <mergeCell ref="A2:X2"/>
    <mergeCell ref="A3:C3"/>
    <mergeCell ref="W3:X3"/>
    <mergeCell ref="H4:R4"/>
    <mergeCell ref="S4:X4"/>
    <mergeCell ref="M5:R5"/>
    <mergeCell ref="A9:F9"/>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O9"/>
  <sheetViews>
    <sheetView showZeros="0" view="pageBreakPreview" zoomScaleNormal="100" workbookViewId="0">
      <pane xSplit="1" ySplit="6" topLeftCell="B7" activePane="bottomRight" state="frozen"/>
      <selection/>
      <selection pane="topRight"/>
      <selection pane="bottomLeft"/>
      <selection pane="bottomRight" activeCell="A9" sqref="A9"/>
    </sheetView>
  </sheetViews>
  <sheetFormatPr defaultColWidth="9.14285714285714" defaultRowHeight="14.25" customHeight="1"/>
  <cols>
    <col min="1" max="1" width="37.7142857142857" style="36" customWidth="1"/>
    <col min="2" max="2" width="29.2857142857143" style="36" customWidth="1"/>
    <col min="3" max="6" width="13.4285714285714" style="36" customWidth="1"/>
    <col min="7" max="7" width="11.2857142857143" style="36" customWidth="1"/>
    <col min="8" max="15" width="10.2857142857143" style="36" customWidth="1"/>
    <col min="16" max="16384" width="9.14285714285714" style="55"/>
  </cols>
  <sheetData>
    <row r="1" s="53" customFormat="1" ht="13.5" customHeight="1" spans="1:15">
      <c r="A1" s="66"/>
      <c r="B1" s="66"/>
      <c r="C1" s="66"/>
      <c r="D1" s="66"/>
      <c r="E1" s="67"/>
      <c r="F1" s="67"/>
      <c r="G1" s="67"/>
      <c r="H1" s="68"/>
      <c r="I1" s="68"/>
      <c r="J1" s="68"/>
      <c r="K1" s="68"/>
      <c r="L1" s="68"/>
      <c r="M1" s="68"/>
      <c r="N1" s="68"/>
      <c r="O1" s="68"/>
    </row>
    <row r="2" s="53" customFormat="1" ht="35.1" customHeight="1" spans="1:15">
      <c r="A2" s="69" t="s">
        <v>15</v>
      </c>
      <c r="B2" s="69"/>
      <c r="C2" s="57"/>
      <c r="D2" s="57"/>
      <c r="E2" s="57"/>
      <c r="F2" s="57"/>
      <c r="G2" s="57"/>
      <c r="H2" s="57"/>
      <c r="I2" s="57"/>
      <c r="J2" s="57"/>
      <c r="K2" s="57"/>
      <c r="L2" s="57"/>
      <c r="M2" s="57"/>
      <c r="N2" s="57"/>
      <c r="O2" s="57"/>
    </row>
    <row r="3" s="54" customFormat="1" ht="24" customHeight="1" spans="1:15">
      <c r="A3" s="70" t="str">
        <f>"部门名称："&amp;封面!$A$2</f>
        <v>部门名称：南涧彝族自治县发展和改革部门</v>
      </c>
      <c r="B3" s="70"/>
      <c r="C3" s="71"/>
      <c r="D3" s="71"/>
      <c r="E3" s="71"/>
      <c r="F3" s="72"/>
      <c r="G3" s="72"/>
      <c r="H3" s="73"/>
      <c r="I3" s="73"/>
      <c r="J3" s="73"/>
      <c r="K3" s="73"/>
      <c r="L3" s="73"/>
      <c r="M3" s="88"/>
      <c r="N3" s="88"/>
      <c r="O3" s="89" t="s">
        <v>20</v>
      </c>
    </row>
    <row r="4" ht="19.5" customHeight="1" spans="1:15">
      <c r="A4" s="61" t="s">
        <v>375</v>
      </c>
      <c r="B4" s="74" t="s">
        <v>203</v>
      </c>
      <c r="C4" s="61" t="s">
        <v>486</v>
      </c>
      <c r="D4" s="61"/>
      <c r="E4" s="61"/>
      <c r="F4" s="61"/>
      <c r="G4" s="75" t="s">
        <v>487</v>
      </c>
      <c r="H4" s="76"/>
      <c r="I4" s="76"/>
      <c r="J4" s="76"/>
      <c r="K4" s="76"/>
      <c r="L4" s="76"/>
      <c r="M4" s="76"/>
      <c r="N4" s="76"/>
      <c r="O4" s="76"/>
    </row>
    <row r="5" ht="40.5" customHeight="1" spans="1:15">
      <c r="A5" s="61"/>
      <c r="B5" s="77"/>
      <c r="C5" s="61" t="s">
        <v>75</v>
      </c>
      <c r="D5" s="60" t="s">
        <v>78</v>
      </c>
      <c r="E5" s="60" t="s">
        <v>79</v>
      </c>
      <c r="F5" s="60" t="s">
        <v>80</v>
      </c>
      <c r="G5" s="60" t="s">
        <v>75</v>
      </c>
      <c r="H5" s="78" t="s">
        <v>488</v>
      </c>
      <c r="I5" s="78" t="s">
        <v>489</v>
      </c>
      <c r="J5" s="78" t="s">
        <v>490</v>
      </c>
      <c r="K5" s="78" t="s">
        <v>491</v>
      </c>
      <c r="L5" s="78" t="s">
        <v>492</v>
      </c>
      <c r="M5" s="78" t="s">
        <v>493</v>
      </c>
      <c r="N5" s="78" t="s">
        <v>494</v>
      </c>
      <c r="O5" s="78" t="s">
        <v>495</v>
      </c>
    </row>
    <row r="6" ht="19.5" customHeight="1" spans="1:15">
      <c r="A6" s="79">
        <v>1</v>
      </c>
      <c r="B6" s="79">
        <v>2</v>
      </c>
      <c r="C6" s="79" t="s">
        <v>496</v>
      </c>
      <c r="D6" s="80">
        <v>4</v>
      </c>
      <c r="E6" s="79">
        <v>5</v>
      </c>
      <c r="F6" s="79">
        <v>6</v>
      </c>
      <c r="G6" s="79" t="s">
        <v>497</v>
      </c>
      <c r="H6" s="78">
        <v>8</v>
      </c>
      <c r="I6" s="78">
        <v>9</v>
      </c>
      <c r="J6" s="78">
        <v>10</v>
      </c>
      <c r="K6" s="78">
        <v>11</v>
      </c>
      <c r="L6" s="78">
        <v>12</v>
      </c>
      <c r="M6" s="78">
        <v>13</v>
      </c>
      <c r="N6" s="78">
        <v>14</v>
      </c>
      <c r="O6" s="78">
        <v>15</v>
      </c>
    </row>
    <row r="7" s="55" customFormat="1" ht="19.5" customHeight="1" spans="1:15">
      <c r="A7" s="62" t="s">
        <v>463</v>
      </c>
      <c r="B7" s="81"/>
      <c r="C7" s="82" t="s">
        <v>339</v>
      </c>
      <c r="D7" s="82" t="s">
        <v>339</v>
      </c>
      <c r="E7" s="83" t="s">
        <v>339</v>
      </c>
      <c r="F7" s="83" t="s">
        <v>339</v>
      </c>
      <c r="G7" s="83"/>
      <c r="H7" s="82" t="s">
        <v>339</v>
      </c>
      <c r="I7" s="82" t="s">
        <v>339</v>
      </c>
      <c r="J7" s="82" t="s">
        <v>339</v>
      </c>
      <c r="K7" s="82" t="s">
        <v>339</v>
      </c>
      <c r="L7" s="82" t="s">
        <v>339</v>
      </c>
      <c r="M7" s="82" t="s">
        <v>339</v>
      </c>
      <c r="N7" s="82" t="s">
        <v>339</v>
      </c>
      <c r="O7" s="82" t="s">
        <v>339</v>
      </c>
    </row>
    <row r="8" s="55" customFormat="1" ht="19.5" customHeight="1" spans="1:15">
      <c r="A8" s="84"/>
      <c r="B8" s="85"/>
      <c r="C8" s="86"/>
      <c r="D8" s="86"/>
      <c r="E8" s="87"/>
      <c r="F8" s="87"/>
      <c r="G8" s="87"/>
      <c r="H8" s="86"/>
      <c r="I8" s="86"/>
      <c r="J8" s="86"/>
      <c r="K8" s="86"/>
      <c r="L8" s="86"/>
      <c r="M8" s="86"/>
      <c r="N8" s="86"/>
      <c r="O8" s="86"/>
    </row>
    <row r="9" s="55" customFormat="1" ht="20.25" customHeight="1" spans="1:15">
      <c r="A9" s="35" t="s">
        <v>464</v>
      </c>
      <c r="B9" s="35"/>
      <c r="C9" s="36"/>
      <c r="D9" s="36"/>
      <c r="E9" s="36"/>
      <c r="F9" s="36"/>
      <c r="G9" s="36"/>
      <c r="H9" s="36"/>
      <c r="I9" s="36"/>
      <c r="J9" s="36"/>
      <c r="K9" s="36"/>
      <c r="L9" s="36"/>
      <c r="M9" s="36"/>
      <c r="N9" s="36"/>
      <c r="O9" s="36"/>
    </row>
  </sheetData>
  <sheetProtection formatCells="0" formatColumns="0" formatRows="0" insertRows="0" insertColumns="0" insertHyperlinks="0" deleteColumns="0" deleteRows="0" sort="0" autoFilter="0" pivotTables="0"/>
  <mergeCells count="6">
    <mergeCell ref="A2:O2"/>
    <mergeCell ref="A3:L3"/>
    <mergeCell ref="C4:F4"/>
    <mergeCell ref="G4:O4"/>
    <mergeCell ref="A4:A5"/>
    <mergeCell ref="B4:B5"/>
  </mergeCells>
  <printOptions horizontalCentered="1"/>
  <pageMargins left="0.393700787401575" right="0.393700787401575" top="0.511811023622047" bottom="0.511811023622047" header="0.31496062992126" footer="0.31496062992126"/>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8"/>
  <sheetViews>
    <sheetView showZeros="0" view="pageBreakPreview" zoomScaleNormal="100" workbookViewId="0">
      <pane xSplit="1" ySplit="5" topLeftCell="B6" activePane="bottomRight" state="frozen"/>
      <selection/>
      <selection pane="topRight"/>
      <selection pane="bottomLeft"/>
      <selection pane="bottomRight" activeCell="G23" sqref="G23"/>
    </sheetView>
  </sheetViews>
  <sheetFormatPr defaultColWidth="9.14285714285714" defaultRowHeight="12" outlineLevelRow="7"/>
  <cols>
    <col min="1" max="1" width="28.1428571428571" style="35" customWidth="1"/>
    <col min="2" max="2" width="17.7142857142857" style="35" customWidth="1"/>
    <col min="3" max="3" width="24.4285714285714" style="35" customWidth="1"/>
    <col min="4" max="6" width="17.7142857142857" style="35" customWidth="1"/>
    <col min="7" max="7" width="17.7142857142857" style="55" customWidth="1"/>
    <col min="8" max="8" width="17.7142857142857" style="35" customWidth="1"/>
    <col min="9" max="10" width="17.7142857142857" style="55" customWidth="1"/>
    <col min="11" max="11" width="17.7142857142857" style="35" customWidth="1"/>
    <col min="12" max="16384" width="9.14285714285714" style="55"/>
  </cols>
  <sheetData>
    <row r="1" s="53" customFormat="1" customHeight="1" spans="1:11">
      <c r="A1" s="56"/>
      <c r="B1" s="56"/>
      <c r="C1" s="56"/>
      <c r="D1" s="56"/>
      <c r="E1" s="56"/>
      <c r="F1" s="56"/>
      <c r="H1" s="56"/>
      <c r="K1" s="65"/>
    </row>
    <row r="2" s="53" customFormat="1" ht="36" customHeight="1" spans="1:11">
      <c r="A2" s="57" t="s">
        <v>16</v>
      </c>
      <c r="B2" s="57"/>
      <c r="C2" s="57"/>
      <c r="D2" s="57"/>
      <c r="E2" s="57"/>
      <c r="F2" s="57"/>
      <c r="G2" s="57"/>
      <c r="H2" s="57"/>
      <c r="I2" s="57"/>
      <c r="J2" s="57"/>
      <c r="K2" s="57"/>
    </row>
    <row r="3" s="54" customFormat="1" ht="24" customHeight="1" spans="1:11">
      <c r="A3" s="58" t="str">
        <f>"部门名称："&amp;封面!$A$2</f>
        <v>部门名称：南涧彝族自治县发展和改革部门</v>
      </c>
      <c r="B3" s="58"/>
      <c r="C3" s="59"/>
      <c r="D3" s="59"/>
      <c r="E3" s="59"/>
      <c r="F3" s="59"/>
      <c r="H3" s="59"/>
      <c r="K3" s="59"/>
    </row>
    <row r="4" ht="44.25" customHeight="1" spans="1:11">
      <c r="A4" s="60" t="s">
        <v>375</v>
      </c>
      <c r="B4" s="60" t="s">
        <v>230</v>
      </c>
      <c r="C4" s="60" t="s">
        <v>376</v>
      </c>
      <c r="D4" s="60" t="s">
        <v>377</v>
      </c>
      <c r="E4" s="60" t="s">
        <v>378</v>
      </c>
      <c r="F4" s="60" t="s">
        <v>379</v>
      </c>
      <c r="G4" s="61" t="s">
        <v>380</v>
      </c>
      <c r="H4" s="60" t="s">
        <v>381</v>
      </c>
      <c r="I4" s="61" t="s">
        <v>382</v>
      </c>
      <c r="J4" s="61" t="s">
        <v>383</v>
      </c>
      <c r="K4" s="60" t="s">
        <v>384</v>
      </c>
    </row>
    <row r="5" ht="14.25" customHeight="1" spans="1:11">
      <c r="A5" s="60">
        <v>1</v>
      </c>
      <c r="B5" s="60">
        <v>2</v>
      </c>
      <c r="C5" s="60">
        <v>3</v>
      </c>
      <c r="D5" s="60">
        <v>4</v>
      </c>
      <c r="E5" s="60">
        <v>5</v>
      </c>
      <c r="F5" s="60">
        <v>6</v>
      </c>
      <c r="G5" s="60">
        <v>7</v>
      </c>
      <c r="H5" s="60">
        <v>8</v>
      </c>
      <c r="I5" s="60">
        <v>9</v>
      </c>
      <c r="J5" s="60">
        <v>10</v>
      </c>
      <c r="K5" s="60">
        <v>11</v>
      </c>
    </row>
    <row r="6" ht="30" customHeight="1" spans="1:11">
      <c r="A6" s="62" t="s">
        <v>463</v>
      </c>
      <c r="B6" s="62"/>
      <c r="C6" s="62"/>
      <c r="D6" s="62"/>
      <c r="E6" s="62"/>
      <c r="F6" s="62"/>
      <c r="G6" s="63"/>
      <c r="H6" s="62"/>
      <c r="I6" s="63"/>
      <c r="J6" s="63"/>
      <c r="K6" s="62"/>
    </row>
    <row r="7" ht="30" customHeight="1" spans="1:11">
      <c r="A7" s="64"/>
      <c r="B7" s="64"/>
      <c r="C7" s="62"/>
      <c r="D7" s="62"/>
      <c r="E7" s="62"/>
      <c r="F7" s="62"/>
      <c r="G7" s="63"/>
      <c r="H7" s="62"/>
      <c r="I7" s="63"/>
      <c r="J7" s="63"/>
      <c r="K7" s="62"/>
    </row>
    <row r="8" ht="17.25" customHeight="1" spans="1:3">
      <c r="A8" s="35" t="s">
        <v>464</v>
      </c>
      <c r="C8" s="36"/>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9"/>
  <sheetViews>
    <sheetView showZeros="0" view="pageBreakPreview" zoomScaleNormal="115" workbookViewId="0">
      <pane xSplit="1" ySplit="6" topLeftCell="B7" activePane="bottomRight" state="frozen"/>
      <selection/>
      <selection pane="topRight"/>
      <selection pane="bottomLeft"/>
      <selection pane="bottomRight" activeCell="B7" sqref="B7"/>
    </sheetView>
  </sheetViews>
  <sheetFormatPr defaultColWidth="9.14285714285714" defaultRowHeight="12" outlineLevelCol="7"/>
  <cols>
    <col min="1" max="5" width="31.4285714285714" style="27" customWidth="1"/>
    <col min="6" max="8" width="16.7142857142857" style="27" customWidth="1"/>
    <col min="9" max="16384" width="9.14285714285714" style="27"/>
  </cols>
  <sheetData>
    <row r="1" s="38" customFormat="1" spans="8:8">
      <c r="H1" s="39"/>
    </row>
    <row r="2" s="38" customFormat="1" ht="27" spans="1:8">
      <c r="A2" s="40" t="s">
        <v>17</v>
      </c>
      <c r="B2" s="40"/>
      <c r="C2" s="40"/>
      <c r="D2" s="40"/>
      <c r="E2" s="40"/>
      <c r="F2" s="40"/>
      <c r="G2" s="40"/>
      <c r="H2" s="40"/>
    </row>
    <row r="3" s="38" customFormat="1" ht="24" customHeight="1" spans="1:8">
      <c r="A3" s="41" t="str">
        <f>"部门名称："&amp;封面!$A$2</f>
        <v>部门名称：南涧彝族自治县发展和改革部门</v>
      </c>
      <c r="B3" s="41"/>
      <c r="G3" s="42" t="s">
        <v>20</v>
      </c>
      <c r="H3" s="42"/>
    </row>
    <row r="4" ht="18" customHeight="1" spans="1:8">
      <c r="A4" s="43" t="s">
        <v>229</v>
      </c>
      <c r="B4" s="43" t="s">
        <v>498</v>
      </c>
      <c r="C4" s="43" t="s">
        <v>499</v>
      </c>
      <c r="D4" s="43" t="s">
        <v>500</v>
      </c>
      <c r="E4" s="43" t="s">
        <v>501</v>
      </c>
      <c r="F4" s="43" t="s">
        <v>502</v>
      </c>
      <c r="G4" s="43"/>
      <c r="H4" s="43"/>
    </row>
    <row r="5" ht="18" customHeight="1" spans="1:8">
      <c r="A5" s="43"/>
      <c r="B5" s="43"/>
      <c r="C5" s="43"/>
      <c r="D5" s="43"/>
      <c r="E5" s="43"/>
      <c r="F5" s="44" t="s">
        <v>468</v>
      </c>
      <c r="G5" s="44" t="s">
        <v>503</v>
      </c>
      <c r="H5" s="44" t="s">
        <v>504</v>
      </c>
    </row>
    <row r="6" ht="21" customHeight="1" spans="1:8">
      <c r="A6" s="45">
        <v>1</v>
      </c>
      <c r="B6" s="45">
        <v>2</v>
      </c>
      <c r="C6" s="45">
        <v>3</v>
      </c>
      <c r="D6" s="45">
        <v>4</v>
      </c>
      <c r="E6" s="45">
        <v>5</v>
      </c>
      <c r="F6" s="45">
        <v>6</v>
      </c>
      <c r="G6" s="45">
        <v>7</v>
      </c>
      <c r="H6" s="45">
        <v>8</v>
      </c>
    </row>
    <row r="7" ht="30" customHeight="1" spans="1:8">
      <c r="A7" s="46" t="s">
        <v>463</v>
      </c>
      <c r="B7" s="46"/>
      <c r="C7" s="47"/>
      <c r="D7" s="47"/>
      <c r="E7" s="47"/>
      <c r="F7" s="48"/>
      <c r="G7" s="48"/>
      <c r="H7" s="49"/>
    </row>
    <row r="8" ht="30" customHeight="1" spans="1:8">
      <c r="A8" s="50" t="s">
        <v>75</v>
      </c>
      <c r="B8" s="51"/>
      <c r="C8" s="51"/>
      <c r="D8" s="51"/>
      <c r="E8" s="51"/>
      <c r="F8" s="51"/>
      <c r="G8" s="52"/>
      <c r="H8" s="49"/>
    </row>
    <row r="9" s="27" customFormat="1" ht="22.5" customHeight="1" spans="1:2">
      <c r="A9" s="35" t="s">
        <v>464</v>
      </c>
      <c r="B9" s="36"/>
    </row>
  </sheetData>
  <sheetProtection formatCells="0" formatColumns="0" formatRows="0" insertRows="0" insertColumns="0" insertHyperlinks="0" deleteColumns="0" deleteRows="0" sort="0" autoFilter="0" pivotTables="0"/>
  <mergeCells count="9">
    <mergeCell ref="A2:H2"/>
    <mergeCell ref="G3:H3"/>
    <mergeCell ref="F4:H4"/>
    <mergeCell ref="A8:G8"/>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6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9"/>
  <sheetViews>
    <sheetView showZeros="0" view="pageBreakPreview" zoomScaleNormal="100" workbookViewId="0">
      <pane xSplit="1" ySplit="6" topLeftCell="B7" activePane="bottomRight" state="frozen"/>
      <selection/>
      <selection pane="topRight"/>
      <selection pane="bottomLeft"/>
      <selection pane="bottomRight" activeCell="D7" sqref="D7"/>
    </sheetView>
  </sheetViews>
  <sheetFormatPr defaultColWidth="9.14285714285714" defaultRowHeight="14.25" customHeight="1"/>
  <cols>
    <col min="1" max="1" width="18.2857142857143" style="2" customWidth="1"/>
    <col min="2" max="2" width="31.847619047619" style="2" customWidth="1"/>
    <col min="3" max="3" width="23.847619047619" style="2" customWidth="1"/>
    <col min="4" max="4" width="15.1428571428571" style="2" customWidth="1"/>
    <col min="5" max="5" width="17.7142857142857" style="2" customWidth="1"/>
    <col min="6" max="6" width="15.1428571428571" style="2" customWidth="1"/>
    <col min="7" max="7" width="17.7142857142857" style="2" customWidth="1"/>
    <col min="8" max="11" width="15.4285714285714" style="2" customWidth="1"/>
    <col min="12" max="16384" width="9.14285714285714" style="2"/>
  </cols>
  <sheetData>
    <row r="1" ht="13.5" customHeight="1" spans="4:11">
      <c r="D1" s="3"/>
      <c r="E1" s="3"/>
      <c r="F1" s="3"/>
      <c r="G1" s="3"/>
      <c r="H1" s="4"/>
      <c r="I1" s="4"/>
      <c r="J1" s="4"/>
      <c r="K1" s="5"/>
    </row>
    <row r="2" ht="27" customHeight="1" spans="1:11">
      <c r="A2" s="6" t="s">
        <v>18</v>
      </c>
      <c r="B2" s="6"/>
      <c r="C2" s="6"/>
      <c r="D2" s="6"/>
      <c r="E2" s="6"/>
      <c r="F2" s="6"/>
      <c r="G2" s="6"/>
      <c r="H2" s="6"/>
      <c r="I2" s="6"/>
      <c r="J2" s="6"/>
      <c r="K2" s="6"/>
    </row>
    <row r="3" ht="22.5" customHeight="1" spans="1:11">
      <c r="A3" s="7" t="str">
        <f>"部门名称："&amp;封面!$A$2</f>
        <v>部门名称：南涧彝族自治县发展和改革部门</v>
      </c>
      <c r="B3" s="8"/>
      <c r="C3" s="8"/>
      <c r="D3" s="8"/>
      <c r="E3" s="8"/>
      <c r="F3" s="8"/>
      <c r="G3" s="8"/>
      <c r="H3" s="8"/>
      <c r="I3" s="8"/>
      <c r="J3" s="8"/>
      <c r="K3" s="10" t="s">
        <v>20</v>
      </c>
    </row>
    <row r="4" ht="35.25" customHeight="1" spans="1:11">
      <c r="A4" s="11" t="s">
        <v>340</v>
      </c>
      <c r="B4" s="11" t="s">
        <v>231</v>
      </c>
      <c r="C4" s="11" t="s">
        <v>341</v>
      </c>
      <c r="D4" s="12" t="s">
        <v>232</v>
      </c>
      <c r="E4" s="12" t="s">
        <v>233</v>
      </c>
      <c r="F4" s="12" t="s">
        <v>342</v>
      </c>
      <c r="G4" s="12" t="s">
        <v>343</v>
      </c>
      <c r="H4" s="13" t="s">
        <v>505</v>
      </c>
      <c r="I4" s="13"/>
      <c r="J4" s="13"/>
      <c r="K4" s="13"/>
    </row>
    <row r="5" ht="35.25" customHeight="1" spans="1:11">
      <c r="A5" s="11"/>
      <c r="B5" s="11"/>
      <c r="C5" s="11"/>
      <c r="D5" s="12"/>
      <c r="E5" s="12"/>
      <c r="F5" s="12"/>
      <c r="G5" s="12"/>
      <c r="H5" s="13" t="s">
        <v>75</v>
      </c>
      <c r="I5" s="12" t="s">
        <v>78</v>
      </c>
      <c r="J5" s="12" t="s">
        <v>79</v>
      </c>
      <c r="K5" s="12" t="s">
        <v>80</v>
      </c>
    </row>
    <row r="6" ht="15.95" customHeight="1" spans="1:11">
      <c r="A6" s="28">
        <v>1</v>
      </c>
      <c r="B6" s="28">
        <v>2</v>
      </c>
      <c r="C6" s="28">
        <v>3</v>
      </c>
      <c r="D6" s="28">
        <v>4</v>
      </c>
      <c r="E6" s="28">
        <v>5</v>
      </c>
      <c r="F6" s="28">
        <v>6</v>
      </c>
      <c r="G6" s="28">
        <v>7</v>
      </c>
      <c r="H6" s="28">
        <v>8</v>
      </c>
      <c r="I6" s="28">
        <v>9</v>
      </c>
      <c r="J6" s="37">
        <v>10</v>
      </c>
      <c r="K6" s="37">
        <v>11</v>
      </c>
    </row>
    <row r="7" ht="35.25" customHeight="1" spans="1:11">
      <c r="A7" s="29" t="s">
        <v>463</v>
      </c>
      <c r="B7" s="30" t="s">
        <v>339</v>
      </c>
      <c r="C7" s="29"/>
      <c r="D7" s="29"/>
      <c r="E7" s="29"/>
      <c r="F7" s="29"/>
      <c r="G7" s="29"/>
      <c r="H7" s="31" t="s">
        <v>339</v>
      </c>
      <c r="I7" s="31" t="s">
        <v>339</v>
      </c>
      <c r="J7" s="31" t="s">
        <v>339</v>
      </c>
      <c r="K7" s="31"/>
    </row>
    <row r="8" ht="35.25" customHeight="1" spans="1:11">
      <c r="A8" s="32" t="s">
        <v>168</v>
      </c>
      <c r="B8" s="33"/>
      <c r="C8" s="33"/>
      <c r="D8" s="33"/>
      <c r="E8" s="33"/>
      <c r="F8" s="33"/>
      <c r="G8" s="33"/>
      <c r="H8" s="34" t="s">
        <v>339</v>
      </c>
      <c r="I8" s="34" t="s">
        <v>339</v>
      </c>
      <c r="J8" s="34" t="s">
        <v>339</v>
      </c>
      <c r="K8" s="34"/>
    </row>
    <row r="9" s="27" customFormat="1" ht="29.25" customHeight="1" spans="1:2">
      <c r="A9" s="35" t="s">
        <v>464</v>
      </c>
      <c r="B9" s="36"/>
    </row>
  </sheetData>
  <mergeCells count="10">
    <mergeCell ref="A2:K2"/>
    <mergeCell ref="H4:K4"/>
    <mergeCell ref="A8:G8"/>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17"/>
  <sheetViews>
    <sheetView showZeros="0" view="pageBreakPreview" zoomScaleNormal="100" workbookViewId="0">
      <pane xSplit="1" ySplit="6" topLeftCell="B7" activePane="bottomRight" state="frozen"/>
      <selection/>
      <selection pane="topRight"/>
      <selection pane="bottomLeft"/>
      <selection pane="bottomRight" activeCell="A13" sqref="A13"/>
    </sheetView>
  </sheetViews>
  <sheetFormatPr defaultColWidth="9.14285714285714" defaultRowHeight="14.25" customHeight="1" outlineLevelCol="6"/>
  <cols>
    <col min="1" max="1" width="34" style="2" customWidth="1"/>
    <col min="2" max="2" width="16.1428571428571" style="2" customWidth="1"/>
    <col min="3" max="3" width="53.4285714285714" style="2" customWidth="1"/>
    <col min="4" max="4" width="6.71428571428571" style="2" customWidth="1"/>
    <col min="5" max="7" width="20.7142857142857" style="2" customWidth="1"/>
    <col min="8" max="16384" width="9.14285714285714" style="2"/>
  </cols>
  <sheetData>
    <row r="1" ht="13.5" customHeight="1" spans="4:7">
      <c r="D1" s="3"/>
      <c r="E1" s="4"/>
      <c r="F1" s="4"/>
      <c r="G1" s="5"/>
    </row>
    <row r="2" ht="27" customHeight="1" spans="1:7">
      <c r="A2" s="6" t="s">
        <v>19</v>
      </c>
      <c r="B2" s="6"/>
      <c r="C2" s="6"/>
      <c r="D2" s="6"/>
      <c r="E2" s="6"/>
      <c r="F2" s="6"/>
      <c r="G2" s="6"/>
    </row>
    <row r="3" ht="24" customHeight="1" spans="1:7">
      <c r="A3" s="7" t="str">
        <f>"部门名称："&amp;封面!$A$2</f>
        <v>部门名称：南涧彝族自治县发展和改革部门</v>
      </c>
      <c r="B3" s="8"/>
      <c r="C3" s="8"/>
      <c r="D3" s="8"/>
      <c r="E3" s="9"/>
      <c r="F3" s="9"/>
      <c r="G3" s="10" t="s">
        <v>20</v>
      </c>
    </row>
    <row r="4" ht="31.5" customHeight="1" spans="1:7">
      <c r="A4" s="11" t="s">
        <v>229</v>
      </c>
      <c r="B4" s="11" t="s">
        <v>340</v>
      </c>
      <c r="C4" s="11" t="s">
        <v>231</v>
      </c>
      <c r="D4" s="12" t="s">
        <v>506</v>
      </c>
      <c r="E4" s="13" t="s">
        <v>78</v>
      </c>
      <c r="F4" s="13"/>
      <c r="G4" s="13"/>
    </row>
    <row r="5" ht="31.5" customHeight="1" spans="1:7">
      <c r="A5" s="11"/>
      <c r="B5" s="11"/>
      <c r="C5" s="11"/>
      <c r="D5" s="12"/>
      <c r="E5" s="13" t="s">
        <v>507</v>
      </c>
      <c r="F5" s="12" t="s">
        <v>508</v>
      </c>
      <c r="G5" s="12" t="s">
        <v>509</v>
      </c>
    </row>
    <row r="6" ht="15" customHeight="1" spans="1:7">
      <c r="A6" s="14">
        <v>1</v>
      </c>
      <c r="B6" s="14">
        <v>2</v>
      </c>
      <c r="C6" s="14">
        <v>3</v>
      </c>
      <c r="D6" s="14">
        <v>4</v>
      </c>
      <c r="E6" s="14">
        <v>5</v>
      </c>
      <c r="F6" s="14">
        <v>6</v>
      </c>
      <c r="G6" s="14">
        <v>7</v>
      </c>
    </row>
    <row r="7" s="1" customFormat="1" ht="21" customHeight="1" spans="1:7">
      <c r="A7" s="15" t="s">
        <v>93</v>
      </c>
      <c r="B7" s="16"/>
      <c r="C7" s="16"/>
      <c r="D7" s="17"/>
      <c r="E7" s="18">
        <v>10911664</v>
      </c>
      <c r="F7" s="18">
        <v>11880000</v>
      </c>
      <c r="G7" s="18">
        <v>11880000</v>
      </c>
    </row>
    <row r="8" s="1" customFormat="1" ht="21" customHeight="1" spans="1:7">
      <c r="A8" s="19" t="s">
        <v>93</v>
      </c>
      <c r="B8" s="20"/>
      <c r="C8" s="20"/>
      <c r="D8" s="21"/>
      <c r="E8" s="18">
        <v>10903384</v>
      </c>
      <c r="F8" s="18">
        <v>11880000</v>
      </c>
      <c r="G8" s="18">
        <v>11880000</v>
      </c>
    </row>
    <row r="9" s="1" customFormat="1" ht="21" customHeight="1" spans="1:7">
      <c r="A9" s="22"/>
      <c r="B9" s="20" t="s">
        <v>349</v>
      </c>
      <c r="C9" s="20" t="s">
        <v>351</v>
      </c>
      <c r="D9" s="21" t="s">
        <v>510</v>
      </c>
      <c r="E9" s="23">
        <v>10000000</v>
      </c>
      <c r="F9" s="23">
        <v>10000000</v>
      </c>
      <c r="G9" s="23">
        <v>10000000</v>
      </c>
    </row>
    <row r="10" s="1" customFormat="1" ht="21" customHeight="1" spans="1:7">
      <c r="A10" s="22"/>
      <c r="B10" s="20" t="s">
        <v>354</v>
      </c>
      <c r="C10" s="20" t="s">
        <v>366</v>
      </c>
      <c r="D10" s="21" t="s">
        <v>510</v>
      </c>
      <c r="E10" s="23">
        <v>324800</v>
      </c>
      <c r="F10" s="23"/>
      <c r="G10" s="23"/>
    </row>
    <row r="11" s="1" customFormat="1" ht="21" customHeight="1" spans="1:7">
      <c r="A11" s="22"/>
      <c r="B11" s="20" t="s">
        <v>354</v>
      </c>
      <c r="C11" s="20" t="s">
        <v>356</v>
      </c>
      <c r="D11" s="21" t="s">
        <v>510</v>
      </c>
      <c r="E11" s="23">
        <v>20000</v>
      </c>
      <c r="F11" s="23">
        <v>250000</v>
      </c>
      <c r="G11" s="23">
        <v>250000</v>
      </c>
    </row>
    <row r="12" s="1" customFormat="1" ht="21" customHeight="1" spans="1:7">
      <c r="A12" s="22"/>
      <c r="B12" s="20" t="s">
        <v>349</v>
      </c>
      <c r="C12" s="20" t="s">
        <v>360</v>
      </c>
      <c r="D12" s="21" t="s">
        <v>510</v>
      </c>
      <c r="E12" s="23">
        <v>500000</v>
      </c>
      <c r="F12" s="23">
        <v>1600000</v>
      </c>
      <c r="G12" s="23">
        <v>1600000</v>
      </c>
    </row>
    <row r="13" s="1" customFormat="1" ht="21" customHeight="1" spans="1:7">
      <c r="A13" s="22"/>
      <c r="B13" s="20" t="s">
        <v>369</v>
      </c>
      <c r="C13" s="20" t="s">
        <v>371</v>
      </c>
      <c r="D13" s="21" t="s">
        <v>510</v>
      </c>
      <c r="E13" s="23">
        <v>28584</v>
      </c>
      <c r="F13" s="23"/>
      <c r="G13" s="23"/>
    </row>
    <row r="14" s="1" customFormat="1" ht="21" customHeight="1" spans="1:7">
      <c r="A14" s="22"/>
      <c r="B14" s="20" t="s">
        <v>349</v>
      </c>
      <c r="C14" s="20" t="s">
        <v>358</v>
      </c>
      <c r="D14" s="21" t="s">
        <v>510</v>
      </c>
      <c r="E14" s="23">
        <v>30000</v>
      </c>
      <c r="F14" s="23">
        <v>30000</v>
      </c>
      <c r="G14" s="23">
        <v>30000</v>
      </c>
    </row>
    <row r="15" s="1" customFormat="1" ht="21" customHeight="1" spans="1:7">
      <c r="A15" s="19" t="s">
        <v>96</v>
      </c>
      <c r="B15" s="22"/>
      <c r="C15" s="22"/>
      <c r="D15" s="22"/>
      <c r="E15" s="18">
        <v>8280</v>
      </c>
      <c r="F15" s="18"/>
      <c r="G15" s="18"/>
    </row>
    <row r="16" s="1" customFormat="1" ht="21" customHeight="1" spans="1:7">
      <c r="A16" s="22"/>
      <c r="B16" s="20" t="s">
        <v>369</v>
      </c>
      <c r="C16" s="20" t="s">
        <v>371</v>
      </c>
      <c r="D16" s="21" t="s">
        <v>510</v>
      </c>
      <c r="E16" s="23">
        <v>8280</v>
      </c>
      <c r="F16" s="23"/>
      <c r="G16" s="23"/>
    </row>
    <row r="17" ht="31.5" customHeight="1" spans="1:7">
      <c r="A17" s="24" t="s">
        <v>75</v>
      </c>
      <c r="B17" s="25" t="s">
        <v>339</v>
      </c>
      <c r="C17" s="25"/>
      <c r="D17" s="25"/>
      <c r="E17" s="26">
        <v>10911664</v>
      </c>
      <c r="F17" s="26">
        <v>11880000</v>
      </c>
      <c r="G17" s="26">
        <v>11880000</v>
      </c>
    </row>
  </sheetData>
  <mergeCells count="7">
    <mergeCell ref="A2:G2"/>
    <mergeCell ref="E4:G4"/>
    <mergeCell ref="A17:D17"/>
    <mergeCell ref="A4:A5"/>
    <mergeCell ref="B4:B5"/>
    <mergeCell ref="C4:C5"/>
    <mergeCell ref="D4:D5"/>
  </mergeCells>
  <printOptions horizontalCentered="1"/>
  <pageMargins left="0.385416666666667" right="0.385416666666667" top="0.583333333333333" bottom="0.583333333333333" header="0.5" footer="0.5"/>
  <pageSetup paperSize="9" scale="82"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1"/>
  <sheetViews>
    <sheetView showGridLines="0" view="pageBreakPreview" zoomScaleNormal="100" workbookViewId="0">
      <selection activeCell="A16" sqref="A16"/>
    </sheetView>
  </sheetViews>
  <sheetFormatPr defaultColWidth="0" defaultRowHeight="15" zeroHeight="1"/>
  <cols>
    <col min="1" max="1" width="75.7142857142857" style="255" customWidth="1"/>
    <col min="2" max="16384" width="9.14285714285714" style="256" hidden="1"/>
  </cols>
  <sheetData>
    <row r="1" ht="41.25" customHeight="1" spans="1:1">
      <c r="A1" s="257" t="s">
        <v>2</v>
      </c>
    </row>
    <row r="2" ht="15.75" spans="1:1">
      <c r="A2" s="258"/>
    </row>
    <row r="3" ht="27" customHeight="1" spans="1:1">
      <c r="A3" s="259" t="s">
        <v>3</v>
      </c>
    </row>
    <row r="4" ht="27" customHeight="1" spans="1:1">
      <c r="A4" s="259" t="s">
        <v>4</v>
      </c>
    </row>
    <row r="5" ht="27" customHeight="1" spans="1:1">
      <c r="A5" s="259" t="s">
        <v>5</v>
      </c>
    </row>
    <row r="6" ht="27" customHeight="1" spans="1:1">
      <c r="A6" s="259" t="s">
        <v>6</v>
      </c>
    </row>
    <row r="7" ht="27" customHeight="1" spans="1:1">
      <c r="A7" s="259" t="s">
        <v>7</v>
      </c>
    </row>
    <row r="8" ht="27" customHeight="1" spans="1:1">
      <c r="A8" s="259" t="s">
        <v>8</v>
      </c>
    </row>
    <row r="9" ht="27" customHeight="1" spans="1:1">
      <c r="A9" s="259" t="s">
        <v>9</v>
      </c>
    </row>
    <row r="10" ht="27" customHeight="1" spans="1:1">
      <c r="A10" s="259" t="s">
        <v>10</v>
      </c>
    </row>
    <row r="11" ht="27" customHeight="1" spans="1:1">
      <c r="A11" s="259" t="s">
        <v>11</v>
      </c>
    </row>
    <row r="12" ht="27" customHeight="1" spans="1:1">
      <c r="A12" s="259" t="s">
        <v>12</v>
      </c>
    </row>
    <row r="13" ht="27" customHeight="1" spans="1:1">
      <c r="A13" s="259" t="s">
        <v>13</v>
      </c>
    </row>
    <row r="14" ht="27" customHeight="1" spans="1:1">
      <c r="A14" s="259" t="s">
        <v>14</v>
      </c>
    </row>
    <row r="15" ht="27" customHeight="1" spans="1:1">
      <c r="A15" s="259" t="s">
        <v>15</v>
      </c>
    </row>
    <row r="16" ht="27" customHeight="1" spans="1:1">
      <c r="A16" s="259" t="s">
        <v>16</v>
      </c>
    </row>
    <row r="17" ht="27" customHeight="1" spans="1:1">
      <c r="A17" s="259" t="s">
        <v>17</v>
      </c>
    </row>
    <row r="18" ht="27" customHeight="1" spans="1:1">
      <c r="A18" s="259" t="s">
        <v>18</v>
      </c>
    </row>
    <row r="19" ht="27" customHeight="1" spans="1:1">
      <c r="A19" s="259" t="s">
        <v>19</v>
      </c>
    </row>
    <row r="20" ht="12.75" hidden="1"/>
    <row r="21" ht="12.75" hidden="1"/>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40"/>
  <sheetViews>
    <sheetView showZeros="0" view="pageBreakPreview" zoomScaleNormal="100" workbookViewId="0">
      <pane xSplit="1" ySplit="6" topLeftCell="B7" activePane="bottomRight" state="frozen"/>
      <selection/>
      <selection pane="topRight"/>
      <selection pane="bottomLeft"/>
      <selection pane="bottomRight" activeCell="A10" sqref="A10"/>
    </sheetView>
  </sheetViews>
  <sheetFormatPr defaultColWidth="0" defaultRowHeight="12" zeroHeight="1" outlineLevelCol="3"/>
  <cols>
    <col min="1" max="1" width="35.1428571428571" style="36" customWidth="1"/>
    <col min="2" max="2" width="20.7142857142857" style="36" customWidth="1"/>
    <col min="3" max="3" width="35.1428571428571" style="36" customWidth="1"/>
    <col min="4" max="4" width="20.7142857142857" style="36" customWidth="1"/>
    <col min="5" max="16384" width="8" style="55" hidden="1"/>
  </cols>
  <sheetData>
    <row r="1" s="53" customFormat="1" customHeight="1" spans="1:4">
      <c r="A1" s="66"/>
      <c r="B1" s="66"/>
      <c r="C1" s="66"/>
      <c r="D1" s="249"/>
    </row>
    <row r="2" s="248" customFormat="1" ht="36" customHeight="1" spans="1:4">
      <c r="A2" s="57" t="s">
        <v>3</v>
      </c>
      <c r="B2" s="250"/>
      <c r="C2" s="250"/>
      <c r="D2" s="250"/>
    </row>
    <row r="3" s="54" customFormat="1" ht="24" customHeight="1" spans="1:4">
      <c r="A3" s="94" t="str">
        <f>"部门名称："&amp;封面!$A$2</f>
        <v>部门名称：南涧彝族自治县发展和改革部门</v>
      </c>
      <c r="B3" s="224"/>
      <c r="C3" s="224"/>
      <c r="D3" s="143" t="s">
        <v>20</v>
      </c>
    </row>
    <row r="4" ht="19.5" customHeight="1" spans="1:4">
      <c r="A4" s="61" t="s">
        <v>21</v>
      </c>
      <c r="B4" s="61"/>
      <c r="C4" s="61" t="s">
        <v>22</v>
      </c>
      <c r="D4" s="61"/>
    </row>
    <row r="5" ht="19.5" customHeight="1" spans="1:4">
      <c r="A5" s="61" t="s">
        <v>23</v>
      </c>
      <c r="B5" s="61" t="s">
        <v>24</v>
      </c>
      <c r="C5" s="61" t="s">
        <v>25</v>
      </c>
      <c r="D5" s="61" t="s">
        <v>24</v>
      </c>
    </row>
    <row r="6" ht="19.5" customHeight="1" spans="1:4">
      <c r="A6" s="61"/>
      <c r="B6" s="61"/>
      <c r="C6" s="61"/>
      <c r="D6" s="61"/>
    </row>
    <row r="7" ht="21.95" customHeight="1" spans="1:4">
      <c r="A7" s="101" t="s">
        <v>26</v>
      </c>
      <c r="B7" s="214">
        <v>16721321.18</v>
      </c>
      <c r="C7" s="101" t="s">
        <v>27</v>
      </c>
      <c r="D7" s="214">
        <v>14987948.78</v>
      </c>
    </row>
    <row r="8" ht="21.95" customHeight="1" spans="1:4">
      <c r="A8" s="101" t="s">
        <v>28</v>
      </c>
      <c r="B8" s="214"/>
      <c r="C8" s="101" t="s">
        <v>29</v>
      </c>
      <c r="D8" s="214"/>
    </row>
    <row r="9" ht="21.95" customHeight="1" spans="1:4">
      <c r="A9" s="101" t="s">
        <v>30</v>
      </c>
      <c r="B9" s="214"/>
      <c r="C9" s="101" t="s">
        <v>31</v>
      </c>
      <c r="D9" s="214">
        <v>20000</v>
      </c>
    </row>
    <row r="10" ht="21.95" customHeight="1" spans="1:4">
      <c r="A10" s="101" t="s">
        <v>32</v>
      </c>
      <c r="B10" s="214"/>
      <c r="C10" s="101" t="s">
        <v>33</v>
      </c>
      <c r="D10" s="214"/>
    </row>
    <row r="11" ht="21.95" customHeight="1" spans="1:4">
      <c r="A11" s="101" t="s">
        <v>34</v>
      </c>
      <c r="B11" s="251">
        <f>SUM(B12:B16)</f>
        <v>290000</v>
      </c>
      <c r="C11" s="101" t="s">
        <v>35</v>
      </c>
      <c r="D11" s="214"/>
    </row>
    <row r="12" ht="21.95" customHeight="1" spans="1:4">
      <c r="A12" s="252" t="s">
        <v>36</v>
      </c>
      <c r="B12" s="214"/>
      <c r="C12" s="101" t="s">
        <v>37</v>
      </c>
      <c r="D12" s="214"/>
    </row>
    <row r="13" ht="21.95" customHeight="1" spans="1:4">
      <c r="A13" s="252" t="s">
        <v>38</v>
      </c>
      <c r="B13" s="214"/>
      <c r="C13" s="101" t="s">
        <v>39</v>
      </c>
      <c r="D13" s="214"/>
    </row>
    <row r="14" ht="21.95" customHeight="1" spans="1:4">
      <c r="A14" s="252" t="s">
        <v>40</v>
      </c>
      <c r="B14" s="214"/>
      <c r="C14" s="101" t="s">
        <v>41</v>
      </c>
      <c r="D14" s="214">
        <v>646017.28</v>
      </c>
    </row>
    <row r="15" ht="21.95" customHeight="1" spans="1:4">
      <c r="A15" s="252" t="s">
        <v>42</v>
      </c>
      <c r="B15" s="214"/>
      <c r="C15" s="101" t="s">
        <v>43</v>
      </c>
      <c r="D15" s="214">
        <v>342317.12</v>
      </c>
    </row>
    <row r="16" ht="21.95" customHeight="1" spans="1:4">
      <c r="A16" s="253" t="s">
        <v>44</v>
      </c>
      <c r="B16" s="254">
        <v>290000</v>
      </c>
      <c r="C16" s="101" t="s">
        <v>45</v>
      </c>
      <c r="D16" s="214"/>
    </row>
    <row r="17" ht="21.95" customHeight="1" spans="1:4">
      <c r="A17" s="253"/>
      <c r="B17" s="254"/>
      <c r="C17" s="101" t="s">
        <v>46</v>
      </c>
      <c r="D17" s="214"/>
    </row>
    <row r="18" ht="21.95" customHeight="1" spans="1:4">
      <c r="A18" s="230"/>
      <c r="B18" s="254"/>
      <c r="C18" s="101" t="s">
        <v>47</v>
      </c>
      <c r="D18" s="214"/>
    </row>
    <row r="19" ht="21.95" customHeight="1" spans="1:4">
      <c r="A19" s="230"/>
      <c r="B19" s="254"/>
      <c r="C19" s="101" t="s">
        <v>48</v>
      </c>
      <c r="D19" s="214"/>
    </row>
    <row r="20" ht="21.95" customHeight="1" spans="1:4">
      <c r="A20" s="230"/>
      <c r="B20" s="254"/>
      <c r="C20" s="101" t="s">
        <v>49</v>
      </c>
      <c r="D20" s="214"/>
    </row>
    <row r="21" ht="21.95" customHeight="1" spans="1:4">
      <c r="A21" s="230"/>
      <c r="B21" s="254"/>
      <c r="C21" s="101" t="s">
        <v>50</v>
      </c>
      <c r="D21" s="214"/>
    </row>
    <row r="22" ht="21.95" customHeight="1" spans="1:4">
      <c r="A22" s="230"/>
      <c r="B22" s="254"/>
      <c r="C22" s="101" t="s">
        <v>51</v>
      </c>
      <c r="D22" s="214"/>
    </row>
    <row r="23" ht="21.95" customHeight="1" spans="1:4">
      <c r="A23" s="230"/>
      <c r="B23" s="254"/>
      <c r="C23" s="101" t="s">
        <v>52</v>
      </c>
      <c r="D23" s="214"/>
    </row>
    <row r="24" ht="21.95" customHeight="1" spans="1:4">
      <c r="A24" s="230"/>
      <c r="B24" s="254"/>
      <c r="C24" s="101" t="s">
        <v>53</v>
      </c>
      <c r="D24" s="214"/>
    </row>
    <row r="25" ht="21.95" customHeight="1" spans="1:4">
      <c r="A25" s="230"/>
      <c r="B25" s="254"/>
      <c r="C25" s="101" t="s">
        <v>54</v>
      </c>
      <c r="D25" s="214">
        <v>400176</v>
      </c>
    </row>
    <row r="26" ht="21.95" customHeight="1" spans="1:4">
      <c r="A26" s="230"/>
      <c r="B26" s="254"/>
      <c r="C26" s="101" t="s">
        <v>55</v>
      </c>
      <c r="D26" s="214">
        <v>614862</v>
      </c>
    </row>
    <row r="27" ht="21.95" customHeight="1" spans="1:4">
      <c r="A27" s="230"/>
      <c r="B27" s="254"/>
      <c r="C27" s="101" t="s">
        <v>56</v>
      </c>
      <c r="D27" s="214"/>
    </row>
    <row r="28" ht="21.95" customHeight="1" spans="1:4">
      <c r="A28" s="230"/>
      <c r="B28" s="254"/>
      <c r="C28" s="101" t="s">
        <v>57</v>
      </c>
      <c r="D28" s="214"/>
    </row>
    <row r="29" ht="21.95" customHeight="1" spans="1:4">
      <c r="A29" s="230"/>
      <c r="B29" s="254"/>
      <c r="C29" s="101" t="s">
        <v>58</v>
      </c>
      <c r="D29" s="214"/>
    </row>
    <row r="30" ht="21.95" customHeight="1" spans="1:4">
      <c r="A30" s="230"/>
      <c r="B30" s="254"/>
      <c r="C30" s="101" t="s">
        <v>59</v>
      </c>
      <c r="D30" s="214"/>
    </row>
    <row r="31" ht="21.95" customHeight="1" spans="1:4">
      <c r="A31" s="230"/>
      <c r="B31" s="254"/>
      <c r="C31" s="101" t="s">
        <v>60</v>
      </c>
      <c r="D31" s="214"/>
    </row>
    <row r="32" ht="21.95" customHeight="1" spans="1:4">
      <c r="A32" s="230"/>
      <c r="B32" s="254"/>
      <c r="C32" s="101"/>
      <c r="D32" s="214"/>
    </row>
    <row r="33" ht="21.95" customHeight="1" spans="1:4">
      <c r="A33" s="130" t="s">
        <v>61</v>
      </c>
      <c r="B33" s="226">
        <f>SUM(B7:B11)</f>
        <v>17011321.18</v>
      </c>
      <c r="C33" s="130" t="s">
        <v>62</v>
      </c>
      <c r="D33" s="226">
        <f>SUM(D7:D31)</f>
        <v>17011321.18</v>
      </c>
    </row>
    <row r="34" ht="21.95" customHeight="1" spans="1:4">
      <c r="A34" s="101" t="s">
        <v>63</v>
      </c>
      <c r="B34" s="251">
        <f>SUM(B35:B39)</f>
        <v>0</v>
      </c>
      <c r="C34" s="101" t="s">
        <v>64</v>
      </c>
      <c r="D34" s="251">
        <f>SUM(D35:D39)</f>
        <v>0</v>
      </c>
    </row>
    <row r="35" ht="21.95" customHeight="1" spans="1:4">
      <c r="A35" s="101" t="s">
        <v>65</v>
      </c>
      <c r="B35" s="214"/>
      <c r="C35" s="101" t="s">
        <v>65</v>
      </c>
      <c r="D35" s="214"/>
    </row>
    <row r="36" ht="21.95" customHeight="1" spans="1:4">
      <c r="A36" s="101" t="s">
        <v>66</v>
      </c>
      <c r="B36" s="214"/>
      <c r="C36" s="101" t="s">
        <v>66</v>
      </c>
      <c r="D36" s="214"/>
    </row>
    <row r="37" ht="21.95" customHeight="1" spans="1:4">
      <c r="A37" s="101" t="s">
        <v>67</v>
      </c>
      <c r="B37" s="214"/>
      <c r="C37" s="101" t="s">
        <v>67</v>
      </c>
      <c r="D37" s="214"/>
    </row>
    <row r="38" ht="21.95" customHeight="1" spans="1:4">
      <c r="A38" s="101" t="s">
        <v>68</v>
      </c>
      <c r="B38" s="214"/>
      <c r="C38" s="101" t="s">
        <v>68</v>
      </c>
      <c r="D38" s="214"/>
    </row>
    <row r="39" ht="21.95" customHeight="1" spans="1:4">
      <c r="A39" s="101" t="s">
        <v>69</v>
      </c>
      <c r="B39" s="214"/>
      <c r="C39" s="101" t="s">
        <v>69</v>
      </c>
      <c r="D39" s="214"/>
    </row>
    <row r="40" ht="21.95" customHeight="1" spans="1:4">
      <c r="A40" s="130" t="s">
        <v>70</v>
      </c>
      <c r="B40" s="226">
        <f>SUM(B33,B34)</f>
        <v>17011321.18</v>
      </c>
      <c r="C40" s="130" t="s">
        <v>71</v>
      </c>
      <c r="D40" s="226">
        <f>SUM(D33:D34)</f>
        <v>17011321.18</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11"/>
  <sheetViews>
    <sheetView showZeros="0" view="pageBreakPreview" zoomScaleNormal="100" workbookViewId="0">
      <pane xSplit="1" ySplit="7" topLeftCell="B8" activePane="bottomRight" state="frozen"/>
      <selection/>
      <selection pane="topRight"/>
      <selection pane="bottomLeft"/>
      <selection pane="bottomRight" activeCell="K9" sqref="K9"/>
    </sheetView>
  </sheetViews>
  <sheetFormatPr defaultColWidth="8" defaultRowHeight="14.25" customHeight="1"/>
  <cols>
    <col min="1" max="1" width="17.2857142857143" style="36" customWidth="1"/>
    <col min="2" max="2" width="28.5714285714286" style="36" customWidth="1"/>
    <col min="3" max="5" width="15.7142857142857" style="36" customWidth="1"/>
    <col min="6" max="8" width="11" style="36" customWidth="1"/>
    <col min="9" max="14" width="12" style="36" customWidth="1"/>
    <col min="15" max="18" width="12" style="55" customWidth="1"/>
    <col min="19" max="20" width="12" style="36" customWidth="1"/>
    <col min="21" max="16384" width="8" style="55"/>
  </cols>
  <sheetData>
    <row r="1" s="53" customFormat="1" ht="12" customHeight="1" spans="1:20">
      <c r="A1" s="66"/>
      <c r="B1" s="66"/>
      <c r="C1" s="66"/>
      <c r="D1" s="66"/>
      <c r="E1" s="66"/>
      <c r="F1" s="66"/>
      <c r="G1" s="66"/>
      <c r="H1" s="66"/>
      <c r="I1" s="66"/>
      <c r="J1" s="66"/>
      <c r="K1" s="66"/>
      <c r="L1" s="66"/>
      <c r="M1" s="66"/>
      <c r="N1" s="66"/>
      <c r="O1" s="66"/>
      <c r="P1" s="66"/>
      <c r="Q1" s="66"/>
      <c r="R1" s="66"/>
      <c r="S1" s="67"/>
      <c r="T1" s="67"/>
    </row>
    <row r="2" s="53" customFormat="1" ht="36" customHeight="1" spans="1:20">
      <c r="A2" s="57" t="s">
        <v>4</v>
      </c>
      <c r="B2" s="57"/>
      <c r="C2" s="57"/>
      <c r="D2" s="57"/>
      <c r="E2" s="57"/>
      <c r="F2" s="57"/>
      <c r="G2" s="57"/>
      <c r="H2" s="57"/>
      <c r="I2" s="57"/>
      <c r="J2" s="57"/>
      <c r="K2" s="57"/>
      <c r="L2" s="57"/>
      <c r="M2" s="57"/>
      <c r="N2" s="57"/>
      <c r="O2" s="57"/>
      <c r="P2" s="57"/>
      <c r="Q2" s="57"/>
      <c r="R2" s="57"/>
      <c r="S2" s="57"/>
      <c r="T2" s="57"/>
    </row>
    <row r="3" s="54" customFormat="1" ht="24" customHeight="1" spans="1:20">
      <c r="A3" s="94" t="str">
        <f>"部门名称："&amp;封面!$A$2</f>
        <v>部门名称：南涧彝族自治县发展和改革部门</v>
      </c>
      <c r="B3" s="95"/>
      <c r="C3" s="95" t="e">
        <f>SUBSTITUTE(封面!#REF!," ","")&amp;封面!#REF!</f>
        <v>#REF!</v>
      </c>
      <c r="D3" s="95"/>
      <c r="E3" s="95"/>
      <c r="F3" s="95"/>
      <c r="G3" s="95"/>
      <c r="H3" s="95"/>
      <c r="I3" s="95"/>
      <c r="J3" s="95"/>
      <c r="K3" s="95"/>
      <c r="L3" s="95"/>
      <c r="M3" s="95"/>
      <c r="N3" s="95"/>
      <c r="O3" s="95"/>
      <c r="P3" s="95"/>
      <c r="Q3" s="95"/>
      <c r="R3" s="95"/>
      <c r="S3" s="143" t="s">
        <v>20</v>
      </c>
      <c r="T3" s="143" t="s">
        <v>72</v>
      </c>
    </row>
    <row r="4" ht="18.75" customHeight="1" spans="1:20">
      <c r="A4" s="244" t="s">
        <v>73</v>
      </c>
      <c r="B4" s="244" t="s">
        <v>74</v>
      </c>
      <c r="C4" s="244" t="s">
        <v>75</v>
      </c>
      <c r="D4" s="244" t="s">
        <v>76</v>
      </c>
      <c r="E4" s="244"/>
      <c r="F4" s="244"/>
      <c r="G4" s="244"/>
      <c r="H4" s="244"/>
      <c r="I4" s="244"/>
      <c r="J4" s="244"/>
      <c r="K4" s="244"/>
      <c r="L4" s="244"/>
      <c r="M4" s="244"/>
      <c r="N4" s="244"/>
      <c r="O4" s="244" t="s">
        <v>63</v>
      </c>
      <c r="P4" s="244"/>
      <c r="Q4" s="244"/>
      <c r="R4" s="244"/>
      <c r="S4" s="244"/>
      <c r="T4" s="244"/>
    </row>
    <row r="5" ht="18.75" customHeight="1" spans="1:20">
      <c r="A5" s="244"/>
      <c r="B5" s="244"/>
      <c r="C5" s="244"/>
      <c r="D5" s="244" t="s">
        <v>77</v>
      </c>
      <c r="E5" s="244" t="s">
        <v>78</v>
      </c>
      <c r="F5" s="244" t="s">
        <v>79</v>
      </c>
      <c r="G5" s="244" t="s">
        <v>80</v>
      </c>
      <c r="H5" s="244" t="s">
        <v>81</v>
      </c>
      <c r="I5" s="244" t="s">
        <v>82</v>
      </c>
      <c r="J5" s="244"/>
      <c r="K5" s="244"/>
      <c r="L5" s="244"/>
      <c r="M5" s="244"/>
      <c r="N5" s="244"/>
      <c r="O5" s="244" t="s">
        <v>77</v>
      </c>
      <c r="P5" s="244" t="s">
        <v>78</v>
      </c>
      <c r="Q5" s="244" t="s">
        <v>79</v>
      </c>
      <c r="R5" s="244" t="s">
        <v>80</v>
      </c>
      <c r="S5" s="244" t="s">
        <v>81</v>
      </c>
      <c r="T5" s="244" t="s">
        <v>82</v>
      </c>
    </row>
    <row r="6" ht="33.75" customHeight="1" spans="1:20">
      <c r="A6" s="244"/>
      <c r="B6" s="244"/>
      <c r="C6" s="244"/>
      <c r="D6" s="244"/>
      <c r="E6" s="244"/>
      <c r="F6" s="244"/>
      <c r="G6" s="244"/>
      <c r="H6" s="244"/>
      <c r="I6" s="244" t="s">
        <v>77</v>
      </c>
      <c r="J6" s="244" t="s">
        <v>83</v>
      </c>
      <c r="K6" s="244" t="s">
        <v>84</v>
      </c>
      <c r="L6" s="244" t="s">
        <v>85</v>
      </c>
      <c r="M6" s="244" t="s">
        <v>86</v>
      </c>
      <c r="N6" s="244" t="s">
        <v>87</v>
      </c>
      <c r="O6" s="244"/>
      <c r="P6" s="244"/>
      <c r="Q6" s="244"/>
      <c r="R6" s="244"/>
      <c r="S6" s="244"/>
      <c r="T6" s="244"/>
    </row>
    <row r="7" ht="16.5" customHeight="1" spans="1:20">
      <c r="A7" s="245">
        <v>1</v>
      </c>
      <c r="B7" s="245">
        <v>2</v>
      </c>
      <c r="C7" s="245" t="s">
        <v>88</v>
      </c>
      <c r="D7" s="245" t="s">
        <v>89</v>
      </c>
      <c r="E7" s="245">
        <v>5</v>
      </c>
      <c r="F7" s="245">
        <v>6</v>
      </c>
      <c r="G7" s="245">
        <v>7</v>
      </c>
      <c r="H7" s="245">
        <v>8</v>
      </c>
      <c r="I7" s="245" t="s">
        <v>90</v>
      </c>
      <c r="J7" s="245">
        <v>10</v>
      </c>
      <c r="K7" s="245">
        <v>11</v>
      </c>
      <c r="L7" s="245">
        <v>12</v>
      </c>
      <c r="M7" s="245">
        <v>13</v>
      </c>
      <c r="N7" s="245">
        <v>14</v>
      </c>
      <c r="O7" s="245" t="s">
        <v>91</v>
      </c>
      <c r="P7" s="245">
        <v>16</v>
      </c>
      <c r="Q7" s="245">
        <v>17</v>
      </c>
      <c r="R7" s="245">
        <v>18</v>
      </c>
      <c r="S7" s="245">
        <v>19</v>
      </c>
      <c r="T7" s="245">
        <v>20</v>
      </c>
    </row>
    <row r="8" s="1" customFormat="1" ht="24" customHeight="1" spans="1:20">
      <c r="A8" s="168" t="s">
        <v>92</v>
      </c>
      <c r="B8" s="168" t="s">
        <v>93</v>
      </c>
      <c r="C8" s="23">
        <v>17011321.18</v>
      </c>
      <c r="D8" s="23">
        <v>17011321.18</v>
      </c>
      <c r="E8" s="23">
        <v>16721321.18</v>
      </c>
      <c r="F8" s="23"/>
      <c r="G8" s="23"/>
      <c r="H8" s="23"/>
      <c r="I8" s="23">
        <v>290000</v>
      </c>
      <c r="J8" s="23"/>
      <c r="K8" s="23"/>
      <c r="L8" s="23"/>
      <c r="M8" s="23"/>
      <c r="N8" s="23">
        <v>290000</v>
      </c>
      <c r="O8" s="23"/>
      <c r="P8" s="23"/>
      <c r="Q8" s="23"/>
      <c r="R8" s="23"/>
      <c r="S8" s="23"/>
      <c r="T8" s="23"/>
    </row>
    <row r="9" s="1" customFormat="1" ht="24" customHeight="1" spans="1:20">
      <c r="A9" s="246" t="s">
        <v>94</v>
      </c>
      <c r="B9" s="246" t="s">
        <v>93</v>
      </c>
      <c r="C9" s="23">
        <v>16050745.49</v>
      </c>
      <c r="D9" s="23">
        <v>16050745.49</v>
      </c>
      <c r="E9" s="23">
        <v>15800745.49</v>
      </c>
      <c r="F9" s="23"/>
      <c r="G9" s="23"/>
      <c r="H9" s="23"/>
      <c r="I9" s="23">
        <v>250000</v>
      </c>
      <c r="J9" s="23"/>
      <c r="K9" s="23"/>
      <c r="L9" s="23"/>
      <c r="M9" s="23"/>
      <c r="N9" s="23">
        <v>250000</v>
      </c>
      <c r="O9" s="23"/>
      <c r="P9" s="23"/>
      <c r="Q9" s="23"/>
      <c r="R9" s="23"/>
      <c r="S9" s="22"/>
      <c r="T9" s="22"/>
    </row>
    <row r="10" s="1" customFormat="1" ht="24" customHeight="1" spans="1:20">
      <c r="A10" s="246" t="s">
        <v>95</v>
      </c>
      <c r="B10" s="246" t="s">
        <v>96</v>
      </c>
      <c r="C10" s="23">
        <v>960575.69</v>
      </c>
      <c r="D10" s="23">
        <v>960575.69</v>
      </c>
      <c r="E10" s="23">
        <v>920575.69</v>
      </c>
      <c r="F10" s="23"/>
      <c r="G10" s="23"/>
      <c r="H10" s="23"/>
      <c r="I10" s="23">
        <v>40000</v>
      </c>
      <c r="J10" s="23"/>
      <c r="K10" s="23"/>
      <c r="L10" s="23"/>
      <c r="M10" s="23"/>
      <c r="N10" s="23">
        <v>40000</v>
      </c>
      <c r="O10" s="23"/>
      <c r="P10" s="23"/>
      <c r="Q10" s="23"/>
      <c r="R10" s="23"/>
      <c r="S10" s="22"/>
      <c r="T10" s="22"/>
    </row>
    <row r="11" ht="24" customHeight="1" spans="1:20">
      <c r="A11" s="130" t="s">
        <v>97</v>
      </c>
      <c r="B11" s="130"/>
      <c r="C11" s="247">
        <v>17011321.18</v>
      </c>
      <c r="D11" s="247">
        <v>17011321.18</v>
      </c>
      <c r="E11" s="247">
        <v>16721321.18</v>
      </c>
      <c r="F11" s="247"/>
      <c r="G11" s="247"/>
      <c r="H11" s="247"/>
      <c r="I11" s="247">
        <v>290000</v>
      </c>
      <c r="J11" s="247"/>
      <c r="K11" s="247"/>
      <c r="L11" s="247"/>
      <c r="M11" s="247"/>
      <c r="N11" s="247">
        <v>290000</v>
      </c>
      <c r="O11" s="247"/>
      <c r="P11" s="247"/>
      <c r="Q11" s="247"/>
      <c r="R11" s="247"/>
      <c r="S11" s="247"/>
      <c r="T11" s="247"/>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5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35"/>
  <sheetViews>
    <sheetView showGridLines="0" showZeros="0" view="pageBreakPreview" zoomScale="85" zoomScaleNormal="85" workbookViewId="0">
      <pane xSplit="3" ySplit="7" topLeftCell="D8" activePane="bottomRight" state="frozen"/>
      <selection/>
      <selection pane="topRight"/>
      <selection pane="bottomLeft"/>
      <selection pane="bottomRight" activeCell="U19" sqref="U19"/>
    </sheetView>
  </sheetViews>
  <sheetFormatPr defaultColWidth="9.14285714285714" defaultRowHeight="14.25" customHeight="1"/>
  <cols>
    <col min="1" max="1" width="14.9619047619048" style="36" customWidth="1"/>
    <col min="2" max="2" width="39.3238095238095" style="36" customWidth="1"/>
    <col min="3" max="8" width="15.5714285714286" style="36" customWidth="1"/>
    <col min="9" max="11" width="11.752380952381" style="36" customWidth="1"/>
    <col min="12" max="12" width="15.5714285714286" style="36" customWidth="1"/>
    <col min="13" max="16" width="12.4380952380952" style="36" customWidth="1"/>
    <col min="17" max="17" width="14.6190476190476" style="36" customWidth="1"/>
    <col min="18" max="23" width="12.0952380952381" style="36" customWidth="1"/>
    <col min="24" max="16384" width="9.14285714285714" style="36"/>
  </cols>
  <sheetData>
    <row r="1" s="68" customFormat="1" ht="15.75" customHeight="1" spans="1:23">
      <c r="A1" s="66"/>
      <c r="B1" s="66"/>
      <c r="C1" s="66"/>
      <c r="D1" s="66"/>
      <c r="E1" s="66"/>
      <c r="F1" s="66"/>
      <c r="G1" s="66"/>
      <c r="H1" s="66"/>
      <c r="I1" s="66"/>
      <c r="J1" s="66"/>
      <c r="K1" s="66"/>
      <c r="L1" s="66"/>
      <c r="M1" s="66"/>
      <c r="N1" s="66"/>
      <c r="O1" s="66"/>
      <c r="P1" s="66"/>
      <c r="Q1" s="67"/>
      <c r="R1" s="66"/>
      <c r="S1" s="66"/>
      <c r="T1" s="66"/>
      <c r="U1" s="66"/>
      <c r="V1" s="66"/>
      <c r="W1" s="67"/>
    </row>
    <row r="2" s="68" customFormat="1" ht="39" customHeight="1" spans="1:23">
      <c r="A2" s="57" t="s">
        <v>5</v>
      </c>
      <c r="B2" s="57"/>
      <c r="C2" s="57"/>
      <c r="D2" s="57"/>
      <c r="E2" s="57"/>
      <c r="F2" s="57"/>
      <c r="G2" s="57"/>
      <c r="H2" s="57"/>
      <c r="I2" s="57"/>
      <c r="J2" s="57"/>
      <c r="K2" s="57"/>
      <c r="L2" s="57"/>
      <c r="M2" s="57"/>
      <c r="N2" s="57"/>
      <c r="O2" s="57"/>
      <c r="P2" s="57"/>
      <c r="Q2" s="57"/>
      <c r="R2" s="57"/>
      <c r="S2" s="57"/>
      <c r="T2" s="57"/>
      <c r="U2" s="57"/>
      <c r="V2" s="57"/>
      <c r="W2" s="57"/>
    </row>
    <row r="3" s="88" customFormat="1" ht="24" customHeight="1" spans="1:23">
      <c r="A3" s="70" t="str">
        <f>"部门名称："&amp;封面!$A$2</f>
        <v>部门名称：南涧彝族自治县发展和改革部门</v>
      </c>
      <c r="B3" s="70"/>
      <c r="C3" s="71"/>
      <c r="D3" s="71"/>
      <c r="E3" s="71"/>
      <c r="F3" s="71"/>
      <c r="G3" s="71"/>
      <c r="H3" s="71"/>
      <c r="I3" s="71"/>
      <c r="J3" s="71"/>
      <c r="K3" s="71"/>
      <c r="L3" s="71"/>
      <c r="M3" s="71"/>
      <c r="N3" s="71"/>
      <c r="O3" s="95"/>
      <c r="P3" s="95"/>
      <c r="Q3" s="143"/>
      <c r="R3" s="143"/>
      <c r="S3" s="143"/>
      <c r="T3" s="143"/>
      <c r="U3" s="95"/>
      <c r="V3" s="95"/>
      <c r="W3" s="143" t="s">
        <v>20</v>
      </c>
    </row>
    <row r="4" s="88" customFormat="1" ht="24" customHeight="1" spans="1:23">
      <c r="A4" s="60" t="s">
        <v>98</v>
      </c>
      <c r="B4" s="60" t="s">
        <v>99</v>
      </c>
      <c r="C4" s="233" t="s">
        <v>75</v>
      </c>
      <c r="D4" s="234"/>
      <c r="E4" s="235" t="s">
        <v>100</v>
      </c>
      <c r="F4" s="235"/>
      <c r="G4" s="235"/>
      <c r="H4" s="235"/>
      <c r="I4" s="235"/>
      <c r="J4" s="235"/>
      <c r="K4" s="235"/>
      <c r="L4" s="235"/>
      <c r="M4" s="235"/>
      <c r="N4" s="235"/>
      <c r="O4" s="235"/>
      <c r="P4" s="235"/>
      <c r="Q4" s="235"/>
      <c r="R4" s="97" t="s">
        <v>101</v>
      </c>
      <c r="S4" s="109"/>
      <c r="T4" s="109"/>
      <c r="U4" s="109"/>
      <c r="V4" s="109"/>
      <c r="W4" s="115"/>
    </row>
    <row r="5" s="88" customFormat="1" ht="24" customHeight="1" spans="1:23">
      <c r="A5" s="60"/>
      <c r="B5" s="60"/>
      <c r="C5" s="98"/>
      <c r="D5" s="60" t="s">
        <v>102</v>
      </c>
      <c r="E5" s="60" t="s">
        <v>77</v>
      </c>
      <c r="F5" s="235" t="s">
        <v>78</v>
      </c>
      <c r="G5" s="235"/>
      <c r="H5" s="235"/>
      <c r="I5" s="60" t="s">
        <v>79</v>
      </c>
      <c r="J5" s="60" t="s">
        <v>80</v>
      </c>
      <c r="K5" s="60" t="s">
        <v>81</v>
      </c>
      <c r="L5" s="60" t="s">
        <v>82</v>
      </c>
      <c r="M5" s="60"/>
      <c r="N5" s="60"/>
      <c r="O5" s="60"/>
      <c r="P5" s="60"/>
      <c r="Q5" s="60"/>
      <c r="R5" s="96" t="s">
        <v>77</v>
      </c>
      <c r="S5" s="96" t="s">
        <v>78</v>
      </c>
      <c r="T5" s="96" t="s">
        <v>79</v>
      </c>
      <c r="U5" s="96" t="s">
        <v>80</v>
      </c>
      <c r="V5" s="96" t="s">
        <v>81</v>
      </c>
      <c r="W5" s="96" t="s">
        <v>82</v>
      </c>
    </row>
    <row r="6" ht="32.25" customHeight="1" spans="1:23">
      <c r="A6" s="60"/>
      <c r="B6" s="60"/>
      <c r="C6" s="99"/>
      <c r="D6" s="60"/>
      <c r="E6" s="60"/>
      <c r="F6" s="60" t="s">
        <v>77</v>
      </c>
      <c r="G6" s="60" t="s">
        <v>103</v>
      </c>
      <c r="H6" s="60" t="s">
        <v>104</v>
      </c>
      <c r="I6" s="60"/>
      <c r="J6" s="60"/>
      <c r="K6" s="60"/>
      <c r="L6" s="60" t="s">
        <v>77</v>
      </c>
      <c r="M6" s="60" t="s">
        <v>105</v>
      </c>
      <c r="N6" s="60" t="s">
        <v>106</v>
      </c>
      <c r="O6" s="60" t="s">
        <v>107</v>
      </c>
      <c r="P6" s="60" t="s">
        <v>108</v>
      </c>
      <c r="Q6" s="60" t="s">
        <v>109</v>
      </c>
      <c r="R6" s="99"/>
      <c r="S6" s="99"/>
      <c r="T6" s="99"/>
      <c r="U6" s="99"/>
      <c r="V6" s="99"/>
      <c r="W6" s="99"/>
    </row>
    <row r="7" ht="16.5" customHeight="1" spans="1:23">
      <c r="A7" s="236">
        <v>1</v>
      </c>
      <c r="B7" s="236">
        <v>2</v>
      </c>
      <c r="C7" s="100" t="s">
        <v>110</v>
      </c>
      <c r="D7" s="100" t="s">
        <v>111</v>
      </c>
      <c r="E7" s="100" t="s">
        <v>112</v>
      </c>
      <c r="F7" s="100" t="s">
        <v>113</v>
      </c>
      <c r="G7" s="100">
        <v>7</v>
      </c>
      <c r="H7" s="100">
        <v>8</v>
      </c>
      <c r="I7" s="100">
        <v>9</v>
      </c>
      <c r="J7" s="100">
        <v>10</v>
      </c>
      <c r="K7" s="100">
        <v>11</v>
      </c>
      <c r="L7" s="100" t="s">
        <v>114</v>
      </c>
      <c r="M7" s="100">
        <v>13</v>
      </c>
      <c r="N7" s="100">
        <v>14</v>
      </c>
      <c r="O7" s="100">
        <v>15</v>
      </c>
      <c r="P7" s="100">
        <v>16</v>
      </c>
      <c r="Q7" s="100">
        <v>17</v>
      </c>
      <c r="R7" s="100" t="s">
        <v>115</v>
      </c>
      <c r="S7" s="100">
        <v>19</v>
      </c>
      <c r="T7" s="100">
        <v>20</v>
      </c>
      <c r="U7" s="100">
        <v>21</v>
      </c>
      <c r="V7" s="100">
        <v>22</v>
      </c>
      <c r="W7" s="100">
        <v>23</v>
      </c>
    </row>
    <row r="8" s="232" customFormat="1" ht="21.75" customHeight="1" spans="1:23">
      <c r="A8" s="237" t="s">
        <v>116</v>
      </c>
      <c r="B8" s="238" t="s">
        <v>117</v>
      </c>
      <c r="C8" s="239">
        <v>14987948.78</v>
      </c>
      <c r="D8" s="239">
        <v>14697948.78</v>
      </c>
      <c r="E8" s="239">
        <v>14987948.78</v>
      </c>
      <c r="F8" s="239">
        <v>14697948.78</v>
      </c>
      <c r="G8" s="239">
        <v>4197948.78</v>
      </c>
      <c r="H8" s="239">
        <v>10500000</v>
      </c>
      <c r="I8" s="239"/>
      <c r="J8" s="239"/>
      <c r="K8" s="239"/>
      <c r="L8" s="239">
        <v>290000</v>
      </c>
      <c r="M8" s="239"/>
      <c r="N8" s="239"/>
      <c r="O8" s="239"/>
      <c r="P8" s="239"/>
      <c r="Q8" s="239">
        <v>290000</v>
      </c>
      <c r="R8" s="239"/>
      <c r="S8" s="239"/>
      <c r="T8" s="239"/>
      <c r="U8" s="239"/>
      <c r="V8" s="239"/>
      <c r="W8" s="239"/>
    </row>
    <row r="9" s="232" customFormat="1" ht="21.75" customHeight="1" spans="1:23">
      <c r="A9" s="240" t="s">
        <v>118</v>
      </c>
      <c r="B9" s="241" t="s">
        <v>119</v>
      </c>
      <c r="C9" s="239">
        <v>14987948.78</v>
      </c>
      <c r="D9" s="239">
        <v>14697948.78</v>
      </c>
      <c r="E9" s="239">
        <v>14987948.78</v>
      </c>
      <c r="F9" s="239">
        <v>14697948.78</v>
      </c>
      <c r="G9" s="239">
        <v>4197948.78</v>
      </c>
      <c r="H9" s="239">
        <v>10500000</v>
      </c>
      <c r="I9" s="239"/>
      <c r="J9" s="239"/>
      <c r="K9" s="239"/>
      <c r="L9" s="239">
        <v>290000</v>
      </c>
      <c r="M9" s="239"/>
      <c r="N9" s="239"/>
      <c r="O9" s="239"/>
      <c r="P9" s="239"/>
      <c r="Q9" s="239">
        <v>290000</v>
      </c>
      <c r="R9" s="239"/>
      <c r="S9" s="239"/>
      <c r="T9" s="239"/>
      <c r="U9" s="239"/>
      <c r="V9" s="239"/>
      <c r="W9" s="239"/>
    </row>
    <row r="10" s="232" customFormat="1" ht="21.75" customHeight="1" spans="1:23">
      <c r="A10" s="242" t="s">
        <v>120</v>
      </c>
      <c r="B10" s="243" t="s">
        <v>121</v>
      </c>
      <c r="C10" s="239">
        <v>3321781.78</v>
      </c>
      <c r="D10" s="239">
        <v>3321781.78</v>
      </c>
      <c r="E10" s="239">
        <v>3321781.78</v>
      </c>
      <c r="F10" s="239">
        <v>3321781.78</v>
      </c>
      <c r="G10" s="239">
        <v>3281781.78</v>
      </c>
      <c r="H10" s="239">
        <v>40000</v>
      </c>
      <c r="I10" s="239"/>
      <c r="J10" s="239"/>
      <c r="K10" s="239"/>
      <c r="L10" s="239"/>
      <c r="M10" s="239"/>
      <c r="N10" s="239"/>
      <c r="O10" s="239"/>
      <c r="P10" s="239"/>
      <c r="Q10" s="239"/>
      <c r="R10" s="239"/>
      <c r="S10" s="239"/>
      <c r="T10" s="239"/>
      <c r="U10" s="239"/>
      <c r="V10" s="239"/>
      <c r="W10" s="239"/>
    </row>
    <row r="11" s="232" customFormat="1" ht="21.75" customHeight="1" spans="1:23">
      <c r="A11" s="242" t="s">
        <v>122</v>
      </c>
      <c r="B11" s="243" t="s">
        <v>123</v>
      </c>
      <c r="C11" s="239">
        <v>10710000</v>
      </c>
      <c r="D11" s="239">
        <v>10460000</v>
      </c>
      <c r="E11" s="239">
        <v>10710000</v>
      </c>
      <c r="F11" s="239">
        <v>10460000</v>
      </c>
      <c r="G11" s="239"/>
      <c r="H11" s="239">
        <v>10460000</v>
      </c>
      <c r="I11" s="239"/>
      <c r="J11" s="239"/>
      <c r="K11" s="239"/>
      <c r="L11" s="239">
        <v>250000</v>
      </c>
      <c r="M11" s="239"/>
      <c r="N11" s="239"/>
      <c r="O11" s="239"/>
      <c r="P11" s="239"/>
      <c r="Q11" s="239">
        <v>250000</v>
      </c>
      <c r="R11" s="239"/>
      <c r="S11" s="239"/>
      <c r="T11" s="239"/>
      <c r="U11" s="239"/>
      <c r="V11" s="239"/>
      <c r="W11" s="239"/>
    </row>
    <row r="12" s="232" customFormat="1" ht="21.75" customHeight="1" spans="1:23">
      <c r="A12" s="242" t="s">
        <v>124</v>
      </c>
      <c r="B12" s="243" t="s">
        <v>125</v>
      </c>
      <c r="C12" s="239">
        <v>130427</v>
      </c>
      <c r="D12" s="239">
        <v>130427</v>
      </c>
      <c r="E12" s="239">
        <v>130427</v>
      </c>
      <c r="F12" s="239">
        <v>130427</v>
      </c>
      <c r="G12" s="239">
        <v>130427</v>
      </c>
      <c r="H12" s="239"/>
      <c r="I12" s="239"/>
      <c r="J12" s="239"/>
      <c r="K12" s="239"/>
      <c r="L12" s="239"/>
      <c r="M12" s="239"/>
      <c r="N12" s="239"/>
      <c r="O12" s="239"/>
      <c r="P12" s="239"/>
      <c r="Q12" s="239"/>
      <c r="R12" s="239"/>
      <c r="S12" s="239"/>
      <c r="T12" s="239"/>
      <c r="U12" s="239"/>
      <c r="V12" s="239"/>
      <c r="W12" s="239"/>
    </row>
    <row r="13" s="232" customFormat="1" ht="21.75" customHeight="1" spans="1:23">
      <c r="A13" s="242" t="s">
        <v>126</v>
      </c>
      <c r="B13" s="243" t="s">
        <v>127</v>
      </c>
      <c r="C13" s="239">
        <v>825740</v>
      </c>
      <c r="D13" s="239">
        <v>785740</v>
      </c>
      <c r="E13" s="239">
        <v>825740</v>
      </c>
      <c r="F13" s="239">
        <v>785740</v>
      </c>
      <c r="G13" s="239">
        <v>785740</v>
      </c>
      <c r="H13" s="239"/>
      <c r="I13" s="239"/>
      <c r="J13" s="239"/>
      <c r="K13" s="239"/>
      <c r="L13" s="239">
        <v>40000</v>
      </c>
      <c r="M13" s="239"/>
      <c r="N13" s="239"/>
      <c r="O13" s="239"/>
      <c r="P13" s="239"/>
      <c r="Q13" s="239">
        <v>40000</v>
      </c>
      <c r="R13" s="239"/>
      <c r="S13" s="239"/>
      <c r="T13" s="239"/>
      <c r="U13" s="239"/>
      <c r="V13" s="239"/>
      <c r="W13" s="239"/>
    </row>
    <row r="14" s="232" customFormat="1" ht="21.75" customHeight="1" spans="1:23">
      <c r="A14" s="237" t="s">
        <v>128</v>
      </c>
      <c r="B14" s="238" t="s">
        <v>129</v>
      </c>
      <c r="C14" s="239">
        <v>20000</v>
      </c>
      <c r="D14" s="239">
        <v>20000</v>
      </c>
      <c r="E14" s="239">
        <v>20000</v>
      </c>
      <c r="F14" s="239">
        <v>20000</v>
      </c>
      <c r="G14" s="239"/>
      <c r="H14" s="239">
        <v>20000</v>
      </c>
      <c r="I14" s="239"/>
      <c r="J14" s="239"/>
      <c r="K14" s="239"/>
      <c r="L14" s="239"/>
      <c r="M14" s="239"/>
      <c r="N14" s="239"/>
      <c r="O14" s="239"/>
      <c r="P14" s="239"/>
      <c r="Q14" s="239"/>
      <c r="R14" s="239"/>
      <c r="S14" s="239"/>
      <c r="T14" s="239"/>
      <c r="U14" s="239"/>
      <c r="V14" s="239"/>
      <c r="W14" s="239"/>
    </row>
    <row r="15" s="232" customFormat="1" ht="21.75" customHeight="1" spans="1:23">
      <c r="A15" s="240" t="s">
        <v>130</v>
      </c>
      <c r="B15" s="241" t="s">
        <v>131</v>
      </c>
      <c r="C15" s="239">
        <v>20000</v>
      </c>
      <c r="D15" s="239">
        <v>20000</v>
      </c>
      <c r="E15" s="239">
        <v>20000</v>
      </c>
      <c r="F15" s="239">
        <v>20000</v>
      </c>
      <c r="G15" s="239"/>
      <c r="H15" s="239">
        <v>20000</v>
      </c>
      <c r="I15" s="239"/>
      <c r="J15" s="239"/>
      <c r="K15" s="239"/>
      <c r="L15" s="239"/>
      <c r="M15" s="239"/>
      <c r="N15" s="239"/>
      <c r="O15" s="239"/>
      <c r="P15" s="239"/>
      <c r="Q15" s="239"/>
      <c r="R15" s="239"/>
      <c r="S15" s="239"/>
      <c r="T15" s="239"/>
      <c r="U15" s="239"/>
      <c r="V15" s="239"/>
      <c r="W15" s="239"/>
    </row>
    <row r="16" s="232" customFormat="1" ht="21.75" customHeight="1" spans="1:23">
      <c r="A16" s="242" t="s">
        <v>132</v>
      </c>
      <c r="B16" s="243" t="s">
        <v>133</v>
      </c>
      <c r="C16" s="239">
        <v>20000</v>
      </c>
      <c r="D16" s="239">
        <v>20000</v>
      </c>
      <c r="E16" s="239">
        <v>20000</v>
      </c>
      <c r="F16" s="239">
        <v>20000</v>
      </c>
      <c r="G16" s="239"/>
      <c r="H16" s="239">
        <v>20000</v>
      </c>
      <c r="I16" s="239"/>
      <c r="J16" s="239"/>
      <c r="K16" s="239"/>
      <c r="L16" s="239"/>
      <c r="M16" s="239"/>
      <c r="N16" s="239"/>
      <c r="O16" s="239"/>
      <c r="P16" s="239"/>
      <c r="Q16" s="239"/>
      <c r="R16" s="239"/>
      <c r="S16" s="239"/>
      <c r="T16" s="239"/>
      <c r="U16" s="239"/>
      <c r="V16" s="239"/>
      <c r="W16" s="239"/>
    </row>
    <row r="17" s="232" customFormat="1" ht="21.75" customHeight="1" spans="1:23">
      <c r="A17" s="237" t="s">
        <v>134</v>
      </c>
      <c r="B17" s="238" t="s">
        <v>135</v>
      </c>
      <c r="C17" s="239">
        <v>646017.28</v>
      </c>
      <c r="D17" s="239">
        <v>646017.28</v>
      </c>
      <c r="E17" s="239">
        <v>646017.28</v>
      </c>
      <c r="F17" s="239">
        <v>646017.28</v>
      </c>
      <c r="G17" s="239">
        <v>609153.28</v>
      </c>
      <c r="H17" s="239">
        <v>36864</v>
      </c>
      <c r="I17" s="239"/>
      <c r="J17" s="239"/>
      <c r="K17" s="239"/>
      <c r="L17" s="239"/>
      <c r="M17" s="239"/>
      <c r="N17" s="239"/>
      <c r="O17" s="239"/>
      <c r="P17" s="239"/>
      <c r="Q17" s="239"/>
      <c r="R17" s="239"/>
      <c r="S17" s="239"/>
      <c r="T17" s="239"/>
      <c r="U17" s="239"/>
      <c r="V17" s="239"/>
      <c r="W17" s="239"/>
    </row>
    <row r="18" s="232" customFormat="1" ht="21.75" customHeight="1" spans="1:23">
      <c r="A18" s="240" t="s">
        <v>136</v>
      </c>
      <c r="B18" s="241" t="s">
        <v>137</v>
      </c>
      <c r="C18" s="239">
        <v>609153.28</v>
      </c>
      <c r="D18" s="239">
        <v>609153.28</v>
      </c>
      <c r="E18" s="239">
        <v>609153.28</v>
      </c>
      <c r="F18" s="239">
        <v>609153.28</v>
      </c>
      <c r="G18" s="239">
        <v>609153.28</v>
      </c>
      <c r="H18" s="239"/>
      <c r="I18" s="239"/>
      <c r="J18" s="239"/>
      <c r="K18" s="239"/>
      <c r="L18" s="239"/>
      <c r="M18" s="239"/>
      <c r="N18" s="239"/>
      <c r="O18" s="239"/>
      <c r="P18" s="239"/>
      <c r="Q18" s="239"/>
      <c r="R18" s="239"/>
      <c r="S18" s="239"/>
      <c r="T18" s="239"/>
      <c r="U18" s="239"/>
      <c r="V18" s="239"/>
      <c r="W18" s="239"/>
    </row>
    <row r="19" s="232" customFormat="1" ht="21.75" customHeight="1" spans="1:23">
      <c r="A19" s="242" t="s">
        <v>138</v>
      </c>
      <c r="B19" s="243" t="s">
        <v>139</v>
      </c>
      <c r="C19" s="239">
        <v>609153.28</v>
      </c>
      <c r="D19" s="239">
        <v>609153.28</v>
      </c>
      <c r="E19" s="239">
        <v>609153.28</v>
      </c>
      <c r="F19" s="239">
        <v>609153.28</v>
      </c>
      <c r="G19" s="239">
        <v>609153.28</v>
      </c>
      <c r="H19" s="239"/>
      <c r="I19" s="239"/>
      <c r="J19" s="239"/>
      <c r="K19" s="239"/>
      <c r="L19" s="239"/>
      <c r="M19" s="239"/>
      <c r="N19" s="239"/>
      <c r="O19" s="239"/>
      <c r="P19" s="239"/>
      <c r="Q19" s="239"/>
      <c r="R19" s="239"/>
      <c r="S19" s="239"/>
      <c r="T19" s="239"/>
      <c r="U19" s="239"/>
      <c r="V19" s="239"/>
      <c r="W19" s="239"/>
    </row>
    <row r="20" s="232" customFormat="1" ht="21.75" customHeight="1" spans="1:23">
      <c r="A20" s="240" t="s">
        <v>140</v>
      </c>
      <c r="B20" s="241" t="s">
        <v>141</v>
      </c>
      <c r="C20" s="239">
        <v>36864</v>
      </c>
      <c r="D20" s="239">
        <v>36864</v>
      </c>
      <c r="E20" s="239">
        <v>36864</v>
      </c>
      <c r="F20" s="239">
        <v>36864</v>
      </c>
      <c r="G20" s="239"/>
      <c r="H20" s="239">
        <v>36864</v>
      </c>
      <c r="I20" s="239"/>
      <c r="J20" s="239"/>
      <c r="K20" s="239"/>
      <c r="L20" s="239"/>
      <c r="M20" s="239"/>
      <c r="N20" s="239"/>
      <c r="O20" s="239"/>
      <c r="P20" s="239"/>
      <c r="Q20" s="239"/>
      <c r="R20" s="239"/>
      <c r="S20" s="239"/>
      <c r="T20" s="239"/>
      <c r="U20" s="239"/>
      <c r="V20" s="239"/>
      <c r="W20" s="239"/>
    </row>
    <row r="21" s="232" customFormat="1" ht="21.75" customHeight="1" spans="1:23">
      <c r="A21" s="242" t="s">
        <v>142</v>
      </c>
      <c r="B21" s="243" t="s">
        <v>143</v>
      </c>
      <c r="C21" s="239">
        <v>36864</v>
      </c>
      <c r="D21" s="239">
        <v>36864</v>
      </c>
      <c r="E21" s="239">
        <v>36864</v>
      </c>
      <c r="F21" s="239">
        <v>36864</v>
      </c>
      <c r="G21" s="239"/>
      <c r="H21" s="239">
        <v>36864</v>
      </c>
      <c r="I21" s="239"/>
      <c r="J21" s="239"/>
      <c r="K21" s="239"/>
      <c r="L21" s="239"/>
      <c r="M21" s="239"/>
      <c r="N21" s="239"/>
      <c r="O21" s="239"/>
      <c r="P21" s="239"/>
      <c r="Q21" s="239"/>
      <c r="R21" s="239"/>
      <c r="S21" s="239"/>
      <c r="T21" s="239"/>
      <c r="U21" s="239"/>
      <c r="V21" s="239"/>
      <c r="W21" s="239"/>
    </row>
    <row r="22" s="232" customFormat="1" ht="21.75" customHeight="1" spans="1:23">
      <c r="A22" s="237" t="s">
        <v>144</v>
      </c>
      <c r="B22" s="238" t="s">
        <v>145</v>
      </c>
      <c r="C22" s="239">
        <v>342317.12</v>
      </c>
      <c r="D22" s="239">
        <v>342317.12</v>
      </c>
      <c r="E22" s="239">
        <v>342317.12</v>
      </c>
      <c r="F22" s="239">
        <v>342317.12</v>
      </c>
      <c r="G22" s="239">
        <v>342317.12</v>
      </c>
      <c r="H22" s="239"/>
      <c r="I22" s="239"/>
      <c r="J22" s="239"/>
      <c r="K22" s="239"/>
      <c r="L22" s="239"/>
      <c r="M22" s="239"/>
      <c r="N22" s="239"/>
      <c r="O22" s="239"/>
      <c r="P22" s="239"/>
      <c r="Q22" s="239"/>
      <c r="R22" s="239"/>
      <c r="S22" s="239"/>
      <c r="T22" s="239"/>
      <c r="U22" s="239"/>
      <c r="V22" s="239"/>
      <c r="W22" s="239"/>
    </row>
    <row r="23" s="232" customFormat="1" ht="21.75" customHeight="1" spans="1:23">
      <c r="A23" s="240" t="s">
        <v>146</v>
      </c>
      <c r="B23" s="241" t="s">
        <v>147</v>
      </c>
      <c r="C23" s="239">
        <v>342317.12</v>
      </c>
      <c r="D23" s="239">
        <v>342317.12</v>
      </c>
      <c r="E23" s="239">
        <v>342317.12</v>
      </c>
      <c r="F23" s="239">
        <v>342317.12</v>
      </c>
      <c r="G23" s="239">
        <v>342317.12</v>
      </c>
      <c r="H23" s="239"/>
      <c r="I23" s="239"/>
      <c r="J23" s="239"/>
      <c r="K23" s="239"/>
      <c r="L23" s="239"/>
      <c r="M23" s="239"/>
      <c r="N23" s="239"/>
      <c r="O23" s="239"/>
      <c r="P23" s="239"/>
      <c r="Q23" s="239"/>
      <c r="R23" s="239"/>
      <c r="S23" s="239"/>
      <c r="T23" s="239"/>
      <c r="U23" s="239"/>
      <c r="V23" s="239"/>
      <c r="W23" s="239"/>
    </row>
    <row r="24" s="232" customFormat="1" ht="21.75" customHeight="1" spans="1:23">
      <c r="A24" s="242" t="s">
        <v>148</v>
      </c>
      <c r="B24" s="243" t="s">
        <v>149</v>
      </c>
      <c r="C24" s="239">
        <v>314003.89</v>
      </c>
      <c r="D24" s="239">
        <v>314003.89</v>
      </c>
      <c r="E24" s="239">
        <v>314003.89</v>
      </c>
      <c r="F24" s="239">
        <v>314003.89</v>
      </c>
      <c r="G24" s="239">
        <v>314003.89</v>
      </c>
      <c r="H24" s="239"/>
      <c r="I24" s="239"/>
      <c r="J24" s="239"/>
      <c r="K24" s="239"/>
      <c r="L24" s="239"/>
      <c r="M24" s="239"/>
      <c r="N24" s="239"/>
      <c r="O24" s="239"/>
      <c r="P24" s="239"/>
      <c r="Q24" s="239"/>
      <c r="R24" s="239"/>
      <c r="S24" s="239"/>
      <c r="T24" s="239"/>
      <c r="U24" s="239"/>
      <c r="V24" s="239"/>
      <c r="W24" s="239"/>
    </row>
    <row r="25" s="232" customFormat="1" ht="21.75" customHeight="1" spans="1:23">
      <c r="A25" s="242" t="s">
        <v>150</v>
      </c>
      <c r="B25" s="243" t="s">
        <v>151</v>
      </c>
      <c r="C25" s="239">
        <v>28313.23</v>
      </c>
      <c r="D25" s="239">
        <v>28313.23</v>
      </c>
      <c r="E25" s="239">
        <v>28313.23</v>
      </c>
      <c r="F25" s="239">
        <v>28313.23</v>
      </c>
      <c r="G25" s="239">
        <v>28313.23</v>
      </c>
      <c r="H25" s="239"/>
      <c r="I25" s="239"/>
      <c r="J25" s="239"/>
      <c r="K25" s="239"/>
      <c r="L25" s="239"/>
      <c r="M25" s="239"/>
      <c r="N25" s="239"/>
      <c r="O25" s="239"/>
      <c r="P25" s="239"/>
      <c r="Q25" s="239"/>
      <c r="R25" s="239"/>
      <c r="S25" s="239"/>
      <c r="T25" s="239"/>
      <c r="U25" s="239"/>
      <c r="V25" s="239"/>
      <c r="W25" s="239"/>
    </row>
    <row r="26" s="232" customFormat="1" ht="21.75" customHeight="1" spans="1:23">
      <c r="A26" s="237" t="s">
        <v>152</v>
      </c>
      <c r="B26" s="238" t="s">
        <v>153</v>
      </c>
      <c r="C26" s="239">
        <v>400176</v>
      </c>
      <c r="D26" s="239">
        <v>400176</v>
      </c>
      <c r="E26" s="239">
        <v>400176</v>
      </c>
      <c r="F26" s="239">
        <v>400176</v>
      </c>
      <c r="G26" s="239">
        <v>400176</v>
      </c>
      <c r="H26" s="239"/>
      <c r="I26" s="239"/>
      <c r="J26" s="239"/>
      <c r="K26" s="239"/>
      <c r="L26" s="239"/>
      <c r="M26" s="239"/>
      <c r="N26" s="239"/>
      <c r="O26" s="239"/>
      <c r="P26" s="239"/>
      <c r="Q26" s="239"/>
      <c r="R26" s="239"/>
      <c r="S26" s="239"/>
      <c r="T26" s="239"/>
      <c r="U26" s="239"/>
      <c r="V26" s="239"/>
      <c r="W26" s="239"/>
    </row>
    <row r="27" s="232" customFormat="1" ht="21.75" customHeight="1" spans="1:23">
      <c r="A27" s="240" t="s">
        <v>154</v>
      </c>
      <c r="B27" s="241" t="s">
        <v>155</v>
      </c>
      <c r="C27" s="239">
        <v>400176</v>
      </c>
      <c r="D27" s="239">
        <v>400176</v>
      </c>
      <c r="E27" s="239">
        <v>400176</v>
      </c>
      <c r="F27" s="239">
        <v>400176</v>
      </c>
      <c r="G27" s="239">
        <v>400176</v>
      </c>
      <c r="H27" s="239"/>
      <c r="I27" s="239"/>
      <c r="J27" s="239"/>
      <c r="K27" s="239"/>
      <c r="L27" s="239"/>
      <c r="M27" s="239"/>
      <c r="N27" s="239"/>
      <c r="O27" s="239"/>
      <c r="P27" s="239"/>
      <c r="Q27" s="239"/>
      <c r="R27" s="239"/>
      <c r="S27" s="239"/>
      <c r="T27" s="239"/>
      <c r="U27" s="239"/>
      <c r="V27" s="239"/>
      <c r="W27" s="239"/>
    </row>
    <row r="28" s="232" customFormat="1" ht="21.75" customHeight="1" spans="1:23">
      <c r="A28" s="242" t="s">
        <v>156</v>
      </c>
      <c r="B28" s="243" t="s">
        <v>157</v>
      </c>
      <c r="C28" s="239">
        <v>400176</v>
      </c>
      <c r="D28" s="239">
        <v>400176</v>
      </c>
      <c r="E28" s="239">
        <v>400176</v>
      </c>
      <c r="F28" s="239">
        <v>400176</v>
      </c>
      <c r="G28" s="239">
        <v>400176</v>
      </c>
      <c r="H28" s="239"/>
      <c r="I28" s="239"/>
      <c r="J28" s="239"/>
      <c r="K28" s="239"/>
      <c r="L28" s="239"/>
      <c r="M28" s="239"/>
      <c r="N28" s="239"/>
      <c r="O28" s="239"/>
      <c r="P28" s="239"/>
      <c r="Q28" s="239"/>
      <c r="R28" s="239"/>
      <c r="S28" s="239"/>
      <c r="T28" s="239"/>
      <c r="U28" s="239"/>
      <c r="V28" s="239"/>
      <c r="W28" s="239"/>
    </row>
    <row r="29" s="232" customFormat="1" ht="21.75" customHeight="1" spans="1:23">
      <c r="A29" s="237" t="s">
        <v>158</v>
      </c>
      <c r="B29" s="238" t="s">
        <v>159</v>
      </c>
      <c r="C29" s="239">
        <v>614862</v>
      </c>
      <c r="D29" s="239">
        <v>614862</v>
      </c>
      <c r="E29" s="239">
        <v>614862</v>
      </c>
      <c r="F29" s="239">
        <v>614862</v>
      </c>
      <c r="G29" s="239">
        <v>260062</v>
      </c>
      <c r="H29" s="239">
        <v>354800</v>
      </c>
      <c r="I29" s="239"/>
      <c r="J29" s="239"/>
      <c r="K29" s="239"/>
      <c r="L29" s="239"/>
      <c r="M29" s="239"/>
      <c r="N29" s="239"/>
      <c r="O29" s="239"/>
      <c r="P29" s="239"/>
      <c r="Q29" s="239"/>
      <c r="R29" s="239"/>
      <c r="S29" s="239"/>
      <c r="T29" s="239"/>
      <c r="U29" s="239"/>
      <c r="V29" s="239"/>
      <c r="W29" s="239"/>
    </row>
    <row r="30" s="232" customFormat="1" ht="21.75" customHeight="1" spans="1:23">
      <c r="A30" s="240" t="s">
        <v>160</v>
      </c>
      <c r="B30" s="241" t="s">
        <v>161</v>
      </c>
      <c r="C30" s="239">
        <v>290062</v>
      </c>
      <c r="D30" s="239">
        <v>290062</v>
      </c>
      <c r="E30" s="239">
        <v>290062</v>
      </c>
      <c r="F30" s="239">
        <v>290062</v>
      </c>
      <c r="G30" s="239">
        <v>260062</v>
      </c>
      <c r="H30" s="239">
        <v>30000</v>
      </c>
      <c r="I30" s="239"/>
      <c r="J30" s="239"/>
      <c r="K30" s="239"/>
      <c r="L30" s="239"/>
      <c r="M30" s="239"/>
      <c r="N30" s="239"/>
      <c r="O30" s="239"/>
      <c r="P30" s="239"/>
      <c r="Q30" s="239"/>
      <c r="R30" s="239"/>
      <c r="S30" s="239"/>
      <c r="T30" s="239"/>
      <c r="U30" s="239"/>
      <c r="V30" s="239"/>
      <c r="W30" s="239"/>
    </row>
    <row r="31" s="232" customFormat="1" ht="21.75" customHeight="1" spans="1:23">
      <c r="A31" s="242" t="s">
        <v>162</v>
      </c>
      <c r="B31" s="243" t="s">
        <v>121</v>
      </c>
      <c r="C31" s="239">
        <v>260062</v>
      </c>
      <c r="D31" s="239">
        <v>260062</v>
      </c>
      <c r="E31" s="239">
        <v>260062</v>
      </c>
      <c r="F31" s="239">
        <v>260062</v>
      </c>
      <c r="G31" s="239">
        <v>260062</v>
      </c>
      <c r="H31" s="239"/>
      <c r="I31" s="239"/>
      <c r="J31" s="239"/>
      <c r="K31" s="239"/>
      <c r="L31" s="239"/>
      <c r="M31" s="239"/>
      <c r="N31" s="239"/>
      <c r="O31" s="239"/>
      <c r="P31" s="239"/>
      <c r="Q31" s="239"/>
      <c r="R31" s="239"/>
      <c r="S31" s="239"/>
      <c r="T31" s="239"/>
      <c r="U31" s="239"/>
      <c r="V31" s="239"/>
      <c r="W31" s="239"/>
    </row>
    <row r="32" s="232" customFormat="1" ht="21.75" customHeight="1" spans="1:23">
      <c r="A32" s="242" t="s">
        <v>163</v>
      </c>
      <c r="B32" s="243" t="s">
        <v>123</v>
      </c>
      <c r="C32" s="239">
        <v>30000</v>
      </c>
      <c r="D32" s="239">
        <v>30000</v>
      </c>
      <c r="E32" s="239">
        <v>30000</v>
      </c>
      <c r="F32" s="239">
        <v>30000</v>
      </c>
      <c r="G32" s="239"/>
      <c r="H32" s="239">
        <v>30000</v>
      </c>
      <c r="I32" s="239"/>
      <c r="J32" s="239"/>
      <c r="K32" s="239"/>
      <c r="L32" s="239"/>
      <c r="M32" s="239"/>
      <c r="N32" s="239"/>
      <c r="O32" s="239"/>
      <c r="P32" s="239"/>
      <c r="Q32" s="239"/>
      <c r="R32" s="239"/>
      <c r="S32" s="239"/>
      <c r="T32" s="239"/>
      <c r="U32" s="239"/>
      <c r="V32" s="239"/>
      <c r="W32" s="239"/>
    </row>
    <row r="33" s="232" customFormat="1" ht="21.75" customHeight="1" spans="1:23">
      <c r="A33" s="240" t="s">
        <v>164</v>
      </c>
      <c r="B33" s="241" t="s">
        <v>165</v>
      </c>
      <c r="C33" s="239">
        <v>324800</v>
      </c>
      <c r="D33" s="239">
        <v>324800</v>
      </c>
      <c r="E33" s="239">
        <v>324800</v>
      </c>
      <c r="F33" s="239">
        <v>324800</v>
      </c>
      <c r="G33" s="239"/>
      <c r="H33" s="239">
        <v>324800</v>
      </c>
      <c r="I33" s="239"/>
      <c r="J33" s="239"/>
      <c r="K33" s="239"/>
      <c r="L33" s="239"/>
      <c r="M33" s="239"/>
      <c r="N33" s="239"/>
      <c r="O33" s="239"/>
      <c r="P33" s="239"/>
      <c r="Q33" s="239"/>
      <c r="R33" s="239"/>
      <c r="S33" s="239"/>
      <c r="T33" s="239"/>
      <c r="U33" s="239"/>
      <c r="V33" s="239"/>
      <c r="W33" s="239"/>
    </row>
    <row r="34" s="232" customFormat="1" ht="21.75" customHeight="1" spans="1:23">
      <c r="A34" s="242" t="s">
        <v>166</v>
      </c>
      <c r="B34" s="243" t="s">
        <v>167</v>
      </c>
      <c r="C34" s="239">
        <v>324800</v>
      </c>
      <c r="D34" s="239">
        <v>324800</v>
      </c>
      <c r="E34" s="239">
        <v>324800</v>
      </c>
      <c r="F34" s="239">
        <v>324800</v>
      </c>
      <c r="G34" s="239"/>
      <c r="H34" s="239">
        <v>324800</v>
      </c>
      <c r="I34" s="239"/>
      <c r="J34" s="239"/>
      <c r="K34" s="239"/>
      <c r="L34" s="239"/>
      <c r="M34" s="239"/>
      <c r="N34" s="239"/>
      <c r="O34" s="239"/>
      <c r="P34" s="239"/>
      <c r="Q34" s="239"/>
      <c r="R34" s="239"/>
      <c r="S34" s="239"/>
      <c r="T34" s="239"/>
      <c r="U34" s="239"/>
      <c r="V34" s="239"/>
      <c r="W34" s="239"/>
    </row>
    <row r="35" ht="20.25" customHeight="1" spans="1:23">
      <c r="A35" s="176" t="s">
        <v>168</v>
      </c>
      <c r="B35" s="176" t="s">
        <v>168</v>
      </c>
      <c r="C35" s="193">
        <v>17011321.18</v>
      </c>
      <c r="D35" s="193">
        <v>16721321.18</v>
      </c>
      <c r="E35" s="193">
        <v>17011321.18</v>
      </c>
      <c r="F35" s="193">
        <v>16721321.18</v>
      </c>
      <c r="G35" s="193">
        <v>5809657.18</v>
      </c>
      <c r="H35" s="193">
        <v>10911664</v>
      </c>
      <c r="I35" s="193"/>
      <c r="J35" s="193"/>
      <c r="K35" s="193"/>
      <c r="L35" s="193">
        <v>290000</v>
      </c>
      <c r="M35" s="193"/>
      <c r="N35" s="193"/>
      <c r="O35" s="193"/>
      <c r="P35" s="193"/>
      <c r="Q35" s="193">
        <v>290000</v>
      </c>
      <c r="R35" s="193"/>
      <c r="S35" s="193"/>
      <c r="T35" s="193"/>
      <c r="U35" s="193"/>
      <c r="V35" s="193"/>
      <c r="W35" s="193"/>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35:B35"/>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4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5"/>
  <sheetViews>
    <sheetView showZeros="0" view="pageBreakPreview" zoomScaleNormal="100" workbookViewId="0">
      <pane xSplit="4" ySplit="6" topLeftCell="E7" activePane="bottomRight" state="frozen"/>
      <selection/>
      <selection pane="topRight"/>
      <selection pane="bottomLeft"/>
      <selection pane="bottomRight" activeCell="D20" sqref="D20"/>
    </sheetView>
  </sheetViews>
  <sheetFormatPr defaultColWidth="0" defaultRowHeight="12" customHeight="1" zeroHeight="1" outlineLevelCol="3"/>
  <cols>
    <col min="1" max="1" width="28.8571428571429" style="35" customWidth="1"/>
    <col min="2" max="2" width="19.1428571428571" style="35" customWidth="1"/>
    <col min="3" max="3" width="32.4285714285714" style="35" customWidth="1"/>
    <col min="4" max="4" width="21.1428571428571" style="35" customWidth="1"/>
    <col min="5" max="16384" width="9.14285714285714" style="55" hidden="1"/>
  </cols>
  <sheetData>
    <row r="1" s="53" customFormat="1" ht="14.25" customHeight="1" spans="1:4">
      <c r="A1" s="223"/>
      <c r="B1" s="223"/>
      <c r="C1" s="223"/>
      <c r="D1" s="65"/>
    </row>
    <row r="2" s="53" customFormat="1" ht="36" customHeight="1" spans="1:4">
      <c r="A2" s="57" t="s">
        <v>6</v>
      </c>
      <c r="B2" s="57"/>
      <c r="C2" s="57"/>
      <c r="D2" s="57"/>
    </row>
    <row r="3" s="54" customFormat="1" ht="24" customHeight="1" spans="1:4">
      <c r="A3" s="94" t="str">
        <f>"部门名称："&amp;封面!$A$2</f>
        <v>部门名称：南涧彝族自治县发展和改革部门</v>
      </c>
      <c r="B3" s="224"/>
      <c r="C3" s="224"/>
      <c r="D3" s="143" t="s">
        <v>20</v>
      </c>
    </row>
    <row r="4" ht="19.5" customHeight="1" spans="1:4">
      <c r="A4" s="61" t="s">
        <v>21</v>
      </c>
      <c r="B4" s="61"/>
      <c r="C4" s="61" t="s">
        <v>22</v>
      </c>
      <c r="D4" s="61"/>
    </row>
    <row r="5" ht="21.75" customHeight="1" spans="1:4">
      <c r="A5" s="61" t="s">
        <v>23</v>
      </c>
      <c r="B5" s="61" t="s">
        <v>24</v>
      </c>
      <c r="C5" s="61" t="s">
        <v>169</v>
      </c>
      <c r="D5" s="61" t="s">
        <v>24</v>
      </c>
    </row>
    <row r="6" ht="17.25" customHeight="1" spans="1:4">
      <c r="A6" s="61"/>
      <c r="B6" s="60"/>
      <c r="C6" s="61"/>
      <c r="D6" s="60"/>
    </row>
    <row r="7" ht="17.25" customHeight="1" spans="1:4">
      <c r="A7" s="225" t="s">
        <v>170</v>
      </c>
      <c r="B7" s="226">
        <f>SUM(B8:B10)</f>
        <v>16721321.18</v>
      </c>
      <c r="C7" s="131" t="s">
        <v>171</v>
      </c>
      <c r="D7" s="226">
        <f>SUM(D8:D32)</f>
        <v>16721321.18</v>
      </c>
    </row>
    <row r="8" ht="17.25" customHeight="1" spans="1:4">
      <c r="A8" s="227" t="s">
        <v>172</v>
      </c>
      <c r="B8" s="214">
        <v>16721321.18</v>
      </c>
      <c r="C8" s="101" t="s">
        <v>173</v>
      </c>
      <c r="D8" s="214">
        <v>14697948.78</v>
      </c>
    </row>
    <row r="9" ht="17.25" customHeight="1" spans="1:4">
      <c r="A9" s="227" t="s">
        <v>174</v>
      </c>
      <c r="B9" s="214"/>
      <c r="C9" s="101" t="s">
        <v>175</v>
      </c>
      <c r="D9" s="214"/>
    </row>
    <row r="10" ht="17.25" customHeight="1" spans="1:4">
      <c r="A10" s="227" t="s">
        <v>176</v>
      </c>
      <c r="B10" s="214"/>
      <c r="C10" s="101" t="s">
        <v>177</v>
      </c>
      <c r="D10" s="214">
        <v>20000</v>
      </c>
    </row>
    <row r="11" ht="17.25" customHeight="1" spans="1:4">
      <c r="A11" s="227"/>
      <c r="B11" s="214"/>
      <c r="C11" s="101" t="s">
        <v>178</v>
      </c>
      <c r="D11" s="214"/>
    </row>
    <row r="12" ht="17.25" customHeight="1" spans="1:4">
      <c r="A12" s="228" t="s">
        <v>179</v>
      </c>
      <c r="B12" s="226">
        <f>SUM(B13:B15)</f>
        <v>0</v>
      </c>
      <c r="C12" s="101" t="s">
        <v>180</v>
      </c>
      <c r="D12" s="214"/>
    </row>
    <row r="13" ht="17.25" customHeight="1" spans="1:4">
      <c r="A13" s="227" t="s">
        <v>172</v>
      </c>
      <c r="B13" s="133"/>
      <c r="C13" s="101" t="s">
        <v>181</v>
      </c>
      <c r="D13" s="214"/>
    </row>
    <row r="14" ht="17.25" customHeight="1" spans="1:4">
      <c r="A14" s="101" t="s">
        <v>174</v>
      </c>
      <c r="B14" s="229"/>
      <c r="C14" s="101" t="s">
        <v>182</v>
      </c>
      <c r="D14" s="214"/>
    </row>
    <row r="15" ht="17.25" customHeight="1" spans="1:4">
      <c r="A15" s="101" t="s">
        <v>176</v>
      </c>
      <c r="B15" s="229"/>
      <c r="C15" s="101" t="s">
        <v>183</v>
      </c>
      <c r="D15" s="214">
        <v>646017.28</v>
      </c>
    </row>
    <row r="16" ht="17.25" customHeight="1" spans="1:4">
      <c r="A16" s="230"/>
      <c r="B16" s="214"/>
      <c r="C16" s="101" t="s">
        <v>184</v>
      </c>
      <c r="D16" s="214">
        <v>342317.12</v>
      </c>
    </row>
    <row r="17" ht="17.25" customHeight="1" spans="1:4">
      <c r="A17" s="227"/>
      <c r="B17" s="229"/>
      <c r="C17" s="101" t="s">
        <v>185</v>
      </c>
      <c r="D17" s="214"/>
    </row>
    <row r="18" ht="17.25" customHeight="1" spans="1:4">
      <c r="A18" s="101"/>
      <c r="B18" s="229"/>
      <c r="C18" s="101" t="s">
        <v>186</v>
      </c>
      <c r="D18" s="214"/>
    </row>
    <row r="19" ht="17.25" customHeight="1" spans="1:4">
      <c r="A19" s="101"/>
      <c r="B19" s="229"/>
      <c r="C19" s="101" t="s">
        <v>187</v>
      </c>
      <c r="D19" s="214"/>
    </row>
    <row r="20" ht="17.25" customHeight="1" spans="2:4">
      <c r="B20" s="231"/>
      <c r="C20" s="101" t="s">
        <v>188</v>
      </c>
      <c r="D20" s="214"/>
    </row>
    <row r="21" ht="17.25" customHeight="1" spans="1:4">
      <c r="A21" s="227"/>
      <c r="B21" s="229"/>
      <c r="C21" s="101" t="s">
        <v>189</v>
      </c>
      <c r="D21" s="214"/>
    </row>
    <row r="22" ht="17.25" customHeight="1" spans="1:4">
      <c r="A22" s="101"/>
      <c r="B22" s="229"/>
      <c r="C22" s="101" t="s">
        <v>190</v>
      </c>
      <c r="D22" s="214"/>
    </row>
    <row r="23" ht="17.25" customHeight="1" spans="1:4">
      <c r="A23" s="101"/>
      <c r="B23" s="229"/>
      <c r="C23" s="101" t="s">
        <v>191</v>
      </c>
      <c r="D23" s="214"/>
    </row>
    <row r="24" ht="17.25" customHeight="1" spans="1:4">
      <c r="A24" s="230"/>
      <c r="B24" s="229"/>
      <c r="C24" s="101" t="s">
        <v>192</v>
      </c>
      <c r="D24" s="214"/>
    </row>
    <row r="25" ht="17.25" customHeight="1" spans="1:4">
      <c r="A25" s="230"/>
      <c r="B25" s="229"/>
      <c r="C25" s="101" t="s">
        <v>193</v>
      </c>
      <c r="D25" s="214"/>
    </row>
    <row r="26" ht="17.25" customHeight="1" spans="1:4">
      <c r="A26" s="230"/>
      <c r="B26" s="229"/>
      <c r="C26" s="101" t="s">
        <v>194</v>
      </c>
      <c r="D26" s="214">
        <v>400176</v>
      </c>
    </row>
    <row r="27" ht="17.25" customHeight="1" spans="1:4">
      <c r="A27" s="230"/>
      <c r="B27" s="229"/>
      <c r="C27" s="101" t="s">
        <v>195</v>
      </c>
      <c r="D27" s="214">
        <v>614862</v>
      </c>
    </row>
    <row r="28" ht="17.25" customHeight="1" spans="1:4">
      <c r="A28" s="230"/>
      <c r="B28" s="229"/>
      <c r="C28" s="101" t="s">
        <v>196</v>
      </c>
      <c r="D28" s="214"/>
    </row>
    <row r="29" ht="17.25" customHeight="1" spans="1:4">
      <c r="A29" s="230"/>
      <c r="B29" s="229"/>
      <c r="C29" s="101" t="s">
        <v>197</v>
      </c>
      <c r="D29" s="214"/>
    </row>
    <row r="30" ht="17.25" customHeight="1" spans="1:4">
      <c r="A30" s="230"/>
      <c r="B30" s="229"/>
      <c r="C30" s="101" t="s">
        <v>198</v>
      </c>
      <c r="D30" s="214"/>
    </row>
    <row r="31" ht="17.25" customHeight="1" spans="1:4">
      <c r="A31" s="230"/>
      <c r="B31" s="229"/>
      <c r="C31" s="101" t="s">
        <v>199</v>
      </c>
      <c r="D31" s="214"/>
    </row>
    <row r="32" ht="17.25" customHeight="1" spans="1:4">
      <c r="A32" s="230"/>
      <c r="B32" s="229"/>
      <c r="C32" s="101" t="s">
        <v>200</v>
      </c>
      <c r="D32" s="214"/>
    </row>
    <row r="33" ht="17.25" customHeight="1" spans="1:4">
      <c r="A33" s="230"/>
      <c r="B33" s="229"/>
      <c r="C33" s="101"/>
      <c r="D33" s="214"/>
    </row>
    <row r="34" ht="17.25" customHeight="1" spans="1:4">
      <c r="A34" s="130"/>
      <c r="B34" s="133"/>
      <c r="C34" s="131" t="s">
        <v>201</v>
      </c>
      <c r="D34" s="133"/>
    </row>
    <row r="35" ht="17.25" customHeight="1" spans="1:4">
      <c r="A35" s="130" t="s">
        <v>202</v>
      </c>
      <c r="B35" s="226">
        <f>SUM(B7,B12)</f>
        <v>16721321.18</v>
      </c>
      <c r="C35" s="130" t="s">
        <v>71</v>
      </c>
      <c r="D35" s="226">
        <f>SUM(D7,D34)</f>
        <v>16721321.18</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35"/>
  <sheetViews>
    <sheetView showZeros="0" view="pageBreakPreview" zoomScaleNormal="100" workbookViewId="0">
      <pane xSplit="1" ySplit="7" topLeftCell="B8" activePane="bottomRight" state="frozen"/>
      <selection/>
      <selection pane="topRight"/>
      <selection pane="bottomLeft"/>
      <selection pane="bottomRight" activeCell="C35" sqref="C35:M35"/>
    </sheetView>
  </sheetViews>
  <sheetFormatPr defaultColWidth="9.14285714285714" defaultRowHeight="14.25" customHeight="1"/>
  <cols>
    <col min="1" max="1" width="13.8571428571429" style="136" customWidth="1"/>
    <col min="2" max="2" width="34.4285714285714" style="136" customWidth="1"/>
    <col min="3" max="3" width="13.7142857142857" style="136" customWidth="1"/>
    <col min="4" max="13" width="13.7142857142857" style="36" customWidth="1"/>
    <col min="14" max="16384" width="9.14285714285714" style="36"/>
  </cols>
  <sheetData>
    <row r="1" s="68" customFormat="1" ht="12" customHeight="1" spans="1:13">
      <c r="A1" s="184"/>
      <c r="B1" s="184"/>
      <c r="C1" s="184"/>
      <c r="E1" s="217"/>
      <c r="G1" s="67"/>
      <c r="H1" s="67"/>
      <c r="J1" s="217"/>
      <c r="L1" s="67"/>
      <c r="M1" s="67"/>
    </row>
    <row r="2" s="68" customFormat="1" ht="39" customHeight="1" spans="1:13">
      <c r="A2" s="57" t="s">
        <v>7</v>
      </c>
      <c r="B2" s="57"/>
      <c r="C2" s="57"/>
      <c r="D2" s="57"/>
      <c r="E2" s="57"/>
      <c r="F2" s="57"/>
      <c r="G2" s="57"/>
      <c r="H2" s="57"/>
      <c r="I2" s="57"/>
      <c r="J2" s="57"/>
      <c r="K2" s="57"/>
      <c r="L2" s="57"/>
      <c r="M2" s="57"/>
    </row>
    <row r="3" s="88" customFormat="1" ht="24" customHeight="1" spans="1:13">
      <c r="A3" s="94" t="str">
        <f>"部门名称："&amp;封面!$A$2</f>
        <v>部门名称：南涧彝族自治县发展和改革部门</v>
      </c>
      <c r="B3" s="185"/>
      <c r="C3" s="185"/>
      <c r="G3" s="142"/>
      <c r="H3" s="143"/>
      <c r="I3" s="143"/>
      <c r="J3" s="143"/>
      <c r="K3" s="143"/>
      <c r="L3" s="142"/>
      <c r="M3" s="143" t="s">
        <v>20</v>
      </c>
    </row>
    <row r="4" ht="20.25" customHeight="1" spans="1:13">
      <c r="A4" s="149" t="s">
        <v>203</v>
      </c>
      <c r="B4" s="149"/>
      <c r="C4" s="149" t="s">
        <v>75</v>
      </c>
      <c r="D4" s="61" t="s">
        <v>204</v>
      </c>
      <c r="E4" s="61"/>
      <c r="F4" s="61"/>
      <c r="G4" s="61"/>
      <c r="H4" s="61"/>
      <c r="I4" s="61" t="s">
        <v>205</v>
      </c>
      <c r="J4" s="61"/>
      <c r="K4" s="61"/>
      <c r="L4" s="61"/>
      <c r="M4" s="61"/>
    </row>
    <row r="5" ht="20.25" customHeight="1" spans="1:13">
      <c r="A5" s="149" t="s">
        <v>98</v>
      </c>
      <c r="B5" s="149" t="s">
        <v>99</v>
      </c>
      <c r="C5" s="149"/>
      <c r="D5" s="61" t="s">
        <v>77</v>
      </c>
      <c r="E5" s="61" t="s">
        <v>103</v>
      </c>
      <c r="F5" s="61"/>
      <c r="G5" s="61"/>
      <c r="H5" s="61" t="s">
        <v>104</v>
      </c>
      <c r="I5" s="61" t="s">
        <v>77</v>
      </c>
      <c r="J5" s="61" t="s">
        <v>103</v>
      </c>
      <c r="K5" s="61"/>
      <c r="L5" s="61"/>
      <c r="M5" s="61" t="s">
        <v>104</v>
      </c>
    </row>
    <row r="6" ht="20.25" customHeight="1" spans="1:13">
      <c r="A6" s="149"/>
      <c r="B6" s="149"/>
      <c r="C6" s="149"/>
      <c r="D6" s="61"/>
      <c r="E6" s="61" t="s">
        <v>77</v>
      </c>
      <c r="F6" s="61" t="s">
        <v>206</v>
      </c>
      <c r="G6" s="61" t="s">
        <v>207</v>
      </c>
      <c r="H6" s="61"/>
      <c r="I6" s="61"/>
      <c r="J6" s="61" t="s">
        <v>77</v>
      </c>
      <c r="K6" s="61" t="s">
        <v>206</v>
      </c>
      <c r="L6" s="61" t="s">
        <v>207</v>
      </c>
      <c r="M6" s="61"/>
    </row>
    <row r="7" ht="13.5" customHeight="1" spans="1:13">
      <c r="A7" s="218" t="s">
        <v>208</v>
      </c>
      <c r="B7" s="218" t="s">
        <v>209</v>
      </c>
      <c r="C7" s="218" t="s">
        <v>210</v>
      </c>
      <c r="D7" s="218" t="s">
        <v>211</v>
      </c>
      <c r="E7" s="100" t="s">
        <v>212</v>
      </c>
      <c r="F7" s="218" t="s">
        <v>213</v>
      </c>
      <c r="G7" s="218" t="s">
        <v>214</v>
      </c>
      <c r="H7" s="218" t="s">
        <v>215</v>
      </c>
      <c r="I7" s="218" t="s">
        <v>216</v>
      </c>
      <c r="J7" s="100" t="s">
        <v>217</v>
      </c>
      <c r="K7" s="218" t="s">
        <v>218</v>
      </c>
      <c r="L7" s="218" t="s">
        <v>219</v>
      </c>
      <c r="M7" s="218" t="s">
        <v>220</v>
      </c>
    </row>
    <row r="8" s="1" customFormat="1" ht="18" customHeight="1" spans="1:13">
      <c r="A8" s="219" t="s">
        <v>116</v>
      </c>
      <c r="B8" s="219" t="s">
        <v>117</v>
      </c>
      <c r="C8" s="23">
        <v>14697948.78</v>
      </c>
      <c r="D8" s="23">
        <v>14697948.78</v>
      </c>
      <c r="E8" s="23">
        <v>4197948.78</v>
      </c>
      <c r="F8" s="23">
        <v>3667932.18</v>
      </c>
      <c r="G8" s="23">
        <v>530016.6</v>
      </c>
      <c r="H8" s="23">
        <v>10500000</v>
      </c>
      <c r="I8" s="23"/>
      <c r="J8" s="23"/>
      <c r="K8" s="23"/>
      <c r="L8" s="23"/>
      <c r="M8" s="23"/>
    </row>
    <row r="9" s="1" customFormat="1" ht="18" customHeight="1" spans="1:13">
      <c r="A9" s="220" t="s">
        <v>118</v>
      </c>
      <c r="B9" s="220" t="s">
        <v>119</v>
      </c>
      <c r="C9" s="23">
        <v>14697948.78</v>
      </c>
      <c r="D9" s="23">
        <v>14697948.78</v>
      </c>
      <c r="E9" s="23">
        <v>4197948.78</v>
      </c>
      <c r="F9" s="23">
        <v>3667932.18</v>
      </c>
      <c r="G9" s="23">
        <v>530016.6</v>
      </c>
      <c r="H9" s="23">
        <v>10500000</v>
      </c>
      <c r="I9" s="23"/>
      <c r="J9" s="23"/>
      <c r="K9" s="23"/>
      <c r="L9" s="23"/>
      <c r="M9" s="23"/>
    </row>
    <row r="10" s="1" customFormat="1" ht="18" customHeight="1" spans="1:13">
      <c r="A10" s="221" t="s">
        <v>120</v>
      </c>
      <c r="B10" s="221" t="s">
        <v>121</v>
      </c>
      <c r="C10" s="23">
        <v>3321781.78</v>
      </c>
      <c r="D10" s="23">
        <v>3321781.78</v>
      </c>
      <c r="E10" s="23">
        <v>3281781.78</v>
      </c>
      <c r="F10" s="23">
        <v>2760765.18</v>
      </c>
      <c r="G10" s="23">
        <v>521016.6</v>
      </c>
      <c r="H10" s="23">
        <v>40000</v>
      </c>
      <c r="I10" s="23"/>
      <c r="J10" s="23"/>
      <c r="K10" s="23"/>
      <c r="L10" s="23"/>
      <c r="M10" s="23"/>
    </row>
    <row r="11" s="1" customFormat="1" ht="18" customHeight="1" spans="1:13">
      <c r="A11" s="221" t="s">
        <v>122</v>
      </c>
      <c r="B11" s="221" t="s">
        <v>123</v>
      </c>
      <c r="C11" s="23">
        <v>10460000</v>
      </c>
      <c r="D11" s="23">
        <v>10460000</v>
      </c>
      <c r="E11" s="23"/>
      <c r="F11" s="23"/>
      <c r="G11" s="23"/>
      <c r="H11" s="23">
        <v>10460000</v>
      </c>
      <c r="I11" s="23"/>
      <c r="J11" s="23"/>
      <c r="K11" s="23"/>
      <c r="L11" s="23"/>
      <c r="M11" s="23"/>
    </row>
    <row r="12" s="1" customFormat="1" ht="18" customHeight="1" spans="1:13">
      <c r="A12" s="221" t="s">
        <v>124</v>
      </c>
      <c r="B12" s="221" t="s">
        <v>125</v>
      </c>
      <c r="C12" s="23">
        <v>130427</v>
      </c>
      <c r="D12" s="23">
        <v>130427</v>
      </c>
      <c r="E12" s="23">
        <v>130427</v>
      </c>
      <c r="F12" s="23">
        <v>121427</v>
      </c>
      <c r="G12" s="23">
        <v>9000</v>
      </c>
      <c r="H12" s="23"/>
      <c r="I12" s="23"/>
      <c r="J12" s="23"/>
      <c r="K12" s="23"/>
      <c r="L12" s="23"/>
      <c r="M12" s="23"/>
    </row>
    <row r="13" s="1" customFormat="1" ht="18" customHeight="1" spans="1:13">
      <c r="A13" s="221" t="s">
        <v>126</v>
      </c>
      <c r="B13" s="221" t="s">
        <v>127</v>
      </c>
      <c r="C13" s="23">
        <v>785740</v>
      </c>
      <c r="D13" s="23">
        <v>785740</v>
      </c>
      <c r="E13" s="23">
        <v>785740</v>
      </c>
      <c r="F13" s="23">
        <v>785740</v>
      </c>
      <c r="G13" s="23"/>
      <c r="H13" s="23"/>
      <c r="I13" s="23"/>
      <c r="J13" s="23"/>
      <c r="K13" s="23"/>
      <c r="L13" s="23"/>
      <c r="M13" s="23"/>
    </row>
    <row r="14" s="1" customFormat="1" ht="18" customHeight="1" spans="1:13">
      <c r="A14" s="219" t="s">
        <v>128</v>
      </c>
      <c r="B14" s="219" t="s">
        <v>129</v>
      </c>
      <c r="C14" s="23">
        <v>20000</v>
      </c>
      <c r="D14" s="23">
        <v>20000</v>
      </c>
      <c r="E14" s="23"/>
      <c r="F14" s="23"/>
      <c r="G14" s="23"/>
      <c r="H14" s="23">
        <v>20000</v>
      </c>
      <c r="I14" s="23"/>
      <c r="J14" s="23"/>
      <c r="K14" s="23"/>
      <c r="L14" s="23"/>
      <c r="M14" s="23"/>
    </row>
    <row r="15" s="1" customFormat="1" ht="18" customHeight="1" spans="1:13">
      <c r="A15" s="220" t="s">
        <v>130</v>
      </c>
      <c r="B15" s="220" t="s">
        <v>131</v>
      </c>
      <c r="C15" s="23">
        <v>20000</v>
      </c>
      <c r="D15" s="23">
        <v>20000</v>
      </c>
      <c r="E15" s="23"/>
      <c r="F15" s="23"/>
      <c r="G15" s="23"/>
      <c r="H15" s="23">
        <v>20000</v>
      </c>
      <c r="I15" s="23"/>
      <c r="J15" s="23"/>
      <c r="K15" s="23"/>
      <c r="L15" s="23"/>
      <c r="M15" s="23"/>
    </row>
    <row r="16" s="1" customFormat="1" ht="18" customHeight="1" spans="1:13">
      <c r="A16" s="221" t="s">
        <v>132</v>
      </c>
      <c r="B16" s="221" t="s">
        <v>133</v>
      </c>
      <c r="C16" s="23">
        <v>20000</v>
      </c>
      <c r="D16" s="23">
        <v>20000</v>
      </c>
      <c r="E16" s="23"/>
      <c r="F16" s="23"/>
      <c r="G16" s="23"/>
      <c r="H16" s="23">
        <v>20000</v>
      </c>
      <c r="I16" s="23"/>
      <c r="J16" s="23"/>
      <c r="K16" s="23"/>
      <c r="L16" s="23"/>
      <c r="M16" s="23"/>
    </row>
    <row r="17" s="1" customFormat="1" ht="18" customHeight="1" spans="1:13">
      <c r="A17" s="219" t="s">
        <v>134</v>
      </c>
      <c r="B17" s="219" t="s">
        <v>135</v>
      </c>
      <c r="C17" s="23">
        <v>646017.28</v>
      </c>
      <c r="D17" s="23">
        <v>646017.28</v>
      </c>
      <c r="E17" s="23">
        <v>609153.28</v>
      </c>
      <c r="F17" s="23">
        <v>609153.28</v>
      </c>
      <c r="G17" s="23"/>
      <c r="H17" s="23">
        <v>36864</v>
      </c>
      <c r="I17" s="23"/>
      <c r="J17" s="23"/>
      <c r="K17" s="23"/>
      <c r="L17" s="23"/>
      <c r="M17" s="23"/>
    </row>
    <row r="18" s="1" customFormat="1" ht="18" customHeight="1" spans="1:13">
      <c r="A18" s="220" t="s">
        <v>136</v>
      </c>
      <c r="B18" s="220" t="s">
        <v>137</v>
      </c>
      <c r="C18" s="23">
        <v>609153.28</v>
      </c>
      <c r="D18" s="23">
        <v>609153.28</v>
      </c>
      <c r="E18" s="23">
        <v>609153.28</v>
      </c>
      <c r="F18" s="23">
        <v>609153.28</v>
      </c>
      <c r="G18" s="23"/>
      <c r="H18" s="23"/>
      <c r="I18" s="23"/>
      <c r="J18" s="23"/>
      <c r="K18" s="23"/>
      <c r="L18" s="23"/>
      <c r="M18" s="23"/>
    </row>
    <row r="19" s="1" customFormat="1" ht="18" customHeight="1" spans="1:13">
      <c r="A19" s="221" t="s">
        <v>138</v>
      </c>
      <c r="B19" s="221" t="s">
        <v>139</v>
      </c>
      <c r="C19" s="23">
        <v>609153.28</v>
      </c>
      <c r="D19" s="23">
        <v>609153.28</v>
      </c>
      <c r="E19" s="23">
        <v>609153.28</v>
      </c>
      <c r="F19" s="23">
        <v>609153.28</v>
      </c>
      <c r="G19" s="23"/>
      <c r="H19" s="23"/>
      <c r="I19" s="23"/>
      <c r="J19" s="23"/>
      <c r="K19" s="23"/>
      <c r="L19" s="23"/>
      <c r="M19" s="23"/>
    </row>
    <row r="20" s="1" customFormat="1" ht="18" customHeight="1" spans="1:13">
      <c r="A20" s="220" t="s">
        <v>140</v>
      </c>
      <c r="B20" s="220" t="s">
        <v>141</v>
      </c>
      <c r="C20" s="23">
        <v>36864</v>
      </c>
      <c r="D20" s="23">
        <v>36864</v>
      </c>
      <c r="E20" s="23"/>
      <c r="F20" s="23"/>
      <c r="G20" s="23"/>
      <c r="H20" s="23">
        <v>36864</v>
      </c>
      <c r="I20" s="23"/>
      <c r="J20" s="23"/>
      <c r="K20" s="23"/>
      <c r="L20" s="23"/>
      <c r="M20" s="23"/>
    </row>
    <row r="21" s="1" customFormat="1" ht="18" customHeight="1" spans="1:13">
      <c r="A21" s="221" t="s">
        <v>142</v>
      </c>
      <c r="B21" s="221" t="s">
        <v>143</v>
      </c>
      <c r="C21" s="23">
        <v>36864</v>
      </c>
      <c r="D21" s="23">
        <v>36864</v>
      </c>
      <c r="E21" s="23"/>
      <c r="F21" s="23"/>
      <c r="G21" s="23"/>
      <c r="H21" s="23">
        <v>36864</v>
      </c>
      <c r="I21" s="23"/>
      <c r="J21" s="23"/>
      <c r="K21" s="23"/>
      <c r="L21" s="23"/>
      <c r="M21" s="23"/>
    </row>
    <row r="22" s="1" customFormat="1" ht="18" customHeight="1" spans="1:13">
      <c r="A22" s="219" t="s">
        <v>144</v>
      </c>
      <c r="B22" s="219" t="s">
        <v>145</v>
      </c>
      <c r="C22" s="23">
        <v>342317.12</v>
      </c>
      <c r="D22" s="23">
        <v>342317.12</v>
      </c>
      <c r="E22" s="23">
        <v>342317.12</v>
      </c>
      <c r="F22" s="23">
        <v>342317.12</v>
      </c>
      <c r="G22" s="23"/>
      <c r="H22" s="23"/>
      <c r="I22" s="23"/>
      <c r="J22" s="23"/>
      <c r="K22" s="23"/>
      <c r="L22" s="23"/>
      <c r="M22" s="23"/>
    </row>
    <row r="23" s="1" customFormat="1" ht="18" customHeight="1" spans="1:13">
      <c r="A23" s="220" t="s">
        <v>146</v>
      </c>
      <c r="B23" s="220" t="s">
        <v>147</v>
      </c>
      <c r="C23" s="23">
        <v>342317.12</v>
      </c>
      <c r="D23" s="23">
        <v>342317.12</v>
      </c>
      <c r="E23" s="23">
        <v>342317.12</v>
      </c>
      <c r="F23" s="23">
        <v>342317.12</v>
      </c>
      <c r="G23" s="23"/>
      <c r="H23" s="23"/>
      <c r="I23" s="23"/>
      <c r="J23" s="23"/>
      <c r="K23" s="23"/>
      <c r="L23" s="23"/>
      <c r="M23" s="23"/>
    </row>
    <row r="24" s="1" customFormat="1" ht="18" customHeight="1" spans="1:13">
      <c r="A24" s="221" t="s">
        <v>148</v>
      </c>
      <c r="B24" s="221" t="s">
        <v>149</v>
      </c>
      <c r="C24" s="23">
        <v>314003.89</v>
      </c>
      <c r="D24" s="23">
        <v>314003.89</v>
      </c>
      <c r="E24" s="23">
        <v>314003.89</v>
      </c>
      <c r="F24" s="23">
        <v>314003.89</v>
      </c>
      <c r="G24" s="23"/>
      <c r="H24" s="23"/>
      <c r="I24" s="23"/>
      <c r="J24" s="23"/>
      <c r="K24" s="23"/>
      <c r="L24" s="23"/>
      <c r="M24" s="23"/>
    </row>
    <row r="25" s="1" customFormat="1" ht="18" customHeight="1" spans="1:13">
      <c r="A25" s="221" t="s">
        <v>150</v>
      </c>
      <c r="B25" s="221" t="s">
        <v>151</v>
      </c>
      <c r="C25" s="23">
        <v>28313.23</v>
      </c>
      <c r="D25" s="23">
        <v>28313.23</v>
      </c>
      <c r="E25" s="23">
        <v>28313.23</v>
      </c>
      <c r="F25" s="23">
        <v>28313.23</v>
      </c>
      <c r="G25" s="23"/>
      <c r="H25" s="23"/>
      <c r="I25" s="23"/>
      <c r="J25" s="23"/>
      <c r="K25" s="23"/>
      <c r="L25" s="23"/>
      <c r="M25" s="23"/>
    </row>
    <row r="26" s="1" customFormat="1" ht="18" customHeight="1" spans="1:13">
      <c r="A26" s="219" t="s">
        <v>152</v>
      </c>
      <c r="B26" s="219" t="s">
        <v>153</v>
      </c>
      <c r="C26" s="23">
        <v>400176</v>
      </c>
      <c r="D26" s="23">
        <v>400176</v>
      </c>
      <c r="E26" s="23">
        <v>400176</v>
      </c>
      <c r="F26" s="23">
        <v>400176</v>
      </c>
      <c r="G26" s="23"/>
      <c r="H26" s="23"/>
      <c r="I26" s="23"/>
      <c r="J26" s="23"/>
      <c r="K26" s="23"/>
      <c r="L26" s="23"/>
      <c r="M26" s="23"/>
    </row>
    <row r="27" s="1" customFormat="1" ht="18" customHeight="1" spans="1:13">
      <c r="A27" s="220" t="s">
        <v>154</v>
      </c>
      <c r="B27" s="220" t="s">
        <v>155</v>
      </c>
      <c r="C27" s="23">
        <v>400176</v>
      </c>
      <c r="D27" s="23">
        <v>400176</v>
      </c>
      <c r="E27" s="23">
        <v>400176</v>
      </c>
      <c r="F27" s="23">
        <v>400176</v>
      </c>
      <c r="G27" s="23"/>
      <c r="H27" s="23"/>
      <c r="I27" s="23"/>
      <c r="J27" s="23"/>
      <c r="K27" s="23"/>
      <c r="L27" s="23"/>
      <c r="M27" s="23"/>
    </row>
    <row r="28" s="1" customFormat="1" ht="18" customHeight="1" spans="1:13">
      <c r="A28" s="221" t="s">
        <v>156</v>
      </c>
      <c r="B28" s="221" t="s">
        <v>157</v>
      </c>
      <c r="C28" s="23">
        <v>400176</v>
      </c>
      <c r="D28" s="23">
        <v>400176</v>
      </c>
      <c r="E28" s="23">
        <v>400176</v>
      </c>
      <c r="F28" s="23">
        <v>400176</v>
      </c>
      <c r="G28" s="23"/>
      <c r="H28" s="23"/>
      <c r="I28" s="23"/>
      <c r="J28" s="23"/>
      <c r="K28" s="23"/>
      <c r="L28" s="23"/>
      <c r="M28" s="23"/>
    </row>
    <row r="29" s="1" customFormat="1" ht="18" customHeight="1" spans="1:13">
      <c r="A29" s="219" t="s">
        <v>158</v>
      </c>
      <c r="B29" s="219" t="s">
        <v>159</v>
      </c>
      <c r="C29" s="23">
        <v>614862</v>
      </c>
      <c r="D29" s="23">
        <v>614862</v>
      </c>
      <c r="E29" s="23">
        <v>260062</v>
      </c>
      <c r="F29" s="23">
        <v>243262</v>
      </c>
      <c r="G29" s="23">
        <v>16800</v>
      </c>
      <c r="H29" s="23">
        <v>354800</v>
      </c>
      <c r="I29" s="23"/>
      <c r="J29" s="23"/>
      <c r="K29" s="23"/>
      <c r="L29" s="23"/>
      <c r="M29" s="23"/>
    </row>
    <row r="30" s="1" customFormat="1" ht="18" customHeight="1" spans="1:13">
      <c r="A30" s="220" t="s">
        <v>160</v>
      </c>
      <c r="B30" s="220" t="s">
        <v>161</v>
      </c>
      <c r="C30" s="23">
        <v>290062</v>
      </c>
      <c r="D30" s="23">
        <v>290062</v>
      </c>
      <c r="E30" s="23">
        <v>260062</v>
      </c>
      <c r="F30" s="23">
        <v>243262</v>
      </c>
      <c r="G30" s="23">
        <v>16800</v>
      </c>
      <c r="H30" s="23">
        <v>30000</v>
      </c>
      <c r="I30" s="23"/>
      <c r="J30" s="23"/>
      <c r="K30" s="23"/>
      <c r="L30" s="23"/>
      <c r="M30" s="23"/>
    </row>
    <row r="31" s="1" customFormat="1" ht="18" customHeight="1" spans="1:13">
      <c r="A31" s="221" t="s">
        <v>162</v>
      </c>
      <c r="B31" s="221" t="s">
        <v>121</v>
      </c>
      <c r="C31" s="23">
        <v>260062</v>
      </c>
      <c r="D31" s="23">
        <v>260062</v>
      </c>
      <c r="E31" s="23">
        <v>260062</v>
      </c>
      <c r="F31" s="23">
        <v>243262</v>
      </c>
      <c r="G31" s="23">
        <v>16800</v>
      </c>
      <c r="H31" s="23"/>
      <c r="I31" s="23"/>
      <c r="J31" s="23"/>
      <c r="K31" s="23"/>
      <c r="L31" s="23"/>
      <c r="M31" s="23"/>
    </row>
    <row r="32" s="1" customFormat="1" ht="18" customHeight="1" spans="1:13">
      <c r="A32" s="221" t="s">
        <v>163</v>
      </c>
      <c r="B32" s="221" t="s">
        <v>123</v>
      </c>
      <c r="C32" s="23">
        <v>30000</v>
      </c>
      <c r="D32" s="23">
        <v>30000</v>
      </c>
      <c r="E32" s="23"/>
      <c r="F32" s="23"/>
      <c r="G32" s="23"/>
      <c r="H32" s="23">
        <v>30000</v>
      </c>
      <c r="I32" s="23"/>
      <c r="J32" s="23"/>
      <c r="K32" s="23"/>
      <c r="L32" s="23"/>
      <c r="M32" s="23"/>
    </row>
    <row r="33" s="1" customFormat="1" ht="18" customHeight="1" spans="1:13">
      <c r="A33" s="220" t="s">
        <v>164</v>
      </c>
      <c r="B33" s="220" t="s">
        <v>165</v>
      </c>
      <c r="C33" s="23">
        <v>324800</v>
      </c>
      <c r="D33" s="23">
        <v>324800</v>
      </c>
      <c r="E33" s="23"/>
      <c r="F33" s="23"/>
      <c r="G33" s="23"/>
      <c r="H33" s="23">
        <v>324800</v>
      </c>
      <c r="I33" s="23"/>
      <c r="J33" s="23"/>
      <c r="K33" s="23"/>
      <c r="L33" s="23"/>
      <c r="M33" s="23"/>
    </row>
    <row r="34" s="1" customFormat="1" ht="18" customHeight="1" spans="1:13">
      <c r="A34" s="221" t="s">
        <v>166</v>
      </c>
      <c r="B34" s="221" t="s">
        <v>167</v>
      </c>
      <c r="C34" s="23">
        <v>324800</v>
      </c>
      <c r="D34" s="23">
        <v>324800</v>
      </c>
      <c r="E34" s="23"/>
      <c r="F34" s="23"/>
      <c r="G34" s="23"/>
      <c r="H34" s="23">
        <v>324800</v>
      </c>
      <c r="I34" s="23"/>
      <c r="J34" s="23"/>
      <c r="K34" s="23"/>
      <c r="L34" s="23"/>
      <c r="M34" s="23"/>
    </row>
    <row r="35" ht="18" customHeight="1" spans="1:13">
      <c r="A35" s="191" t="s">
        <v>168</v>
      </c>
      <c r="B35" s="191" t="s">
        <v>168</v>
      </c>
      <c r="C35" s="192">
        <v>16721321.18</v>
      </c>
      <c r="D35" s="222">
        <v>16721321.18</v>
      </c>
      <c r="E35" s="222">
        <v>5809657.18</v>
      </c>
      <c r="F35" s="222">
        <v>5262840.58</v>
      </c>
      <c r="G35" s="222">
        <v>546816.6</v>
      </c>
      <c r="H35" s="222">
        <v>10911664</v>
      </c>
      <c r="I35" s="222"/>
      <c r="J35" s="222"/>
      <c r="K35" s="222"/>
      <c r="L35" s="222"/>
      <c r="M35" s="222"/>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35:B35"/>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6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8"/>
  <sheetViews>
    <sheetView showZeros="0" view="pageBreakPreview" zoomScaleNormal="100" workbookViewId="0">
      <pane xSplit="1" ySplit="6" topLeftCell="B7" activePane="bottomRight" state="frozen"/>
      <selection/>
      <selection pane="topRight"/>
      <selection pane="bottomLeft"/>
      <selection pane="bottomRight" activeCell="D15" sqref="D15"/>
    </sheetView>
  </sheetViews>
  <sheetFormatPr defaultColWidth="9" defaultRowHeight="14.25" outlineLevelRow="7" outlineLevelCol="5"/>
  <cols>
    <col min="1" max="2" width="27.4285714285714" style="195" customWidth="1"/>
    <col min="3" max="3" width="17.2857142857143" style="196" customWidth="1"/>
    <col min="4" max="5" width="26.2857142857143" style="197" customWidth="1"/>
    <col min="6" max="6" width="18.7142857142857" style="197" customWidth="1"/>
    <col min="7" max="16384" width="9" style="68"/>
  </cols>
  <sheetData>
    <row r="1" ht="12" customHeight="1" spans="1:6">
      <c r="A1" s="198"/>
      <c r="B1" s="198"/>
      <c r="C1" s="107"/>
      <c r="D1" s="68"/>
      <c r="E1" s="68"/>
      <c r="F1" s="199"/>
    </row>
    <row r="2" ht="25.5" customHeight="1" spans="1:6">
      <c r="A2" s="200" t="s">
        <v>8</v>
      </c>
      <c r="B2" s="200"/>
      <c r="C2" s="200"/>
      <c r="D2" s="200"/>
      <c r="E2" s="201"/>
      <c r="F2" s="201"/>
    </row>
    <row r="3" ht="15.75" customHeight="1" spans="1:6">
      <c r="A3" s="202" t="str">
        <f>"部门名称："&amp;封面!$A$2</f>
        <v>部门名称：南涧彝族自治县发展和改革部门</v>
      </c>
      <c r="B3" s="198"/>
      <c r="C3" s="107"/>
      <c r="D3" s="68"/>
      <c r="E3" s="68"/>
      <c r="F3" s="203" t="s">
        <v>20</v>
      </c>
    </row>
    <row r="4" s="194" customFormat="1" ht="19.5" customHeight="1" spans="1:6">
      <c r="A4" s="204" t="s">
        <v>221</v>
      </c>
      <c r="B4" s="205" t="s">
        <v>222</v>
      </c>
      <c r="C4" s="206" t="s">
        <v>223</v>
      </c>
      <c r="D4" s="207"/>
      <c r="E4" s="208"/>
      <c r="F4" s="205" t="s">
        <v>224</v>
      </c>
    </row>
    <row r="5" s="194" customFormat="1" ht="19.5" customHeight="1" spans="1:6">
      <c r="A5" s="209"/>
      <c r="B5" s="210"/>
      <c r="C5" s="211" t="s">
        <v>77</v>
      </c>
      <c r="D5" s="211" t="s">
        <v>225</v>
      </c>
      <c r="E5" s="211" t="s">
        <v>226</v>
      </c>
      <c r="F5" s="210"/>
    </row>
    <row r="6" s="194" customFormat="1" ht="15.95" customHeight="1" spans="1:6">
      <c r="A6" s="212" t="s">
        <v>227</v>
      </c>
      <c r="B6" s="212">
        <v>2</v>
      </c>
      <c r="C6" s="213" t="s">
        <v>228</v>
      </c>
      <c r="D6" s="212">
        <v>4</v>
      </c>
      <c r="E6" s="212">
        <v>5</v>
      </c>
      <c r="F6" s="212">
        <v>6</v>
      </c>
    </row>
    <row r="7" ht="15.95" customHeight="1" spans="1:6">
      <c r="A7" s="214">
        <v>70500</v>
      </c>
      <c r="B7" s="214"/>
      <c r="C7" s="214">
        <v>45000</v>
      </c>
      <c r="D7" s="214"/>
      <c r="E7" s="214">
        <v>45000</v>
      </c>
      <c r="F7" s="214">
        <v>25500</v>
      </c>
    </row>
    <row r="8" ht="15.95" customHeight="1" spans="1:6">
      <c r="A8" s="215"/>
      <c r="B8" s="215"/>
      <c r="C8" s="216"/>
      <c r="D8" s="215"/>
      <c r="E8" s="215"/>
      <c r="F8" s="215"/>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D67"/>
  <sheetViews>
    <sheetView showZeros="0" view="pageBreakPreview" zoomScaleNormal="85" workbookViewId="0">
      <pane xSplit="2" ySplit="8" topLeftCell="C9" activePane="bottomRight" state="frozen"/>
      <selection/>
      <selection pane="topRight"/>
      <selection pane="bottomLeft"/>
      <selection pane="bottomRight" activeCell="C12" sqref="C12"/>
    </sheetView>
  </sheetViews>
  <sheetFormatPr defaultColWidth="9.14285714285714" defaultRowHeight="14.25" customHeight="1"/>
  <cols>
    <col min="1" max="1" width="26.7142857142857" style="136" customWidth="1"/>
    <col min="2" max="2" width="21.1428571428571" style="136" customWidth="1"/>
    <col min="3" max="3" width="36.5714285714286" style="136" customWidth="1"/>
    <col min="4" max="4" width="9.14285714285714" style="136" customWidth="1"/>
    <col min="5" max="5" width="29.7142857142857" style="136" customWidth="1"/>
    <col min="6" max="6" width="10" style="136" customWidth="1"/>
    <col min="7" max="7" width="26.4285714285714" style="136" customWidth="1"/>
    <col min="8" max="8" width="14.2857142857143" style="136" customWidth="1"/>
    <col min="9" max="9" width="13.7142857142857" style="183" customWidth="1"/>
    <col min="10" max="10" width="13.5714285714286" style="183" customWidth="1"/>
    <col min="11" max="11" width="14.5714285714286" style="183" customWidth="1"/>
    <col min="12" max="13" width="12.1428571428571" style="183" customWidth="1"/>
    <col min="14" max="24" width="10.4285714285714" style="183" customWidth="1"/>
    <col min="25" max="25" width="13.4285714285714" style="183" customWidth="1"/>
    <col min="26" max="30" width="10.4285714285714" style="183" customWidth="1"/>
    <col min="31" max="16384" width="9.14285714285714" style="36"/>
  </cols>
  <sheetData>
    <row r="1" s="68" customFormat="1" ht="12" customHeight="1" spans="1:30">
      <c r="A1" s="184"/>
      <c r="B1" s="184"/>
      <c r="C1" s="184"/>
      <c r="D1" s="184"/>
      <c r="E1" s="184"/>
      <c r="F1" s="184"/>
      <c r="G1" s="184"/>
      <c r="H1" s="184"/>
      <c r="I1" s="107"/>
      <c r="J1" s="107"/>
      <c r="K1" s="107"/>
      <c r="L1" s="107"/>
      <c r="M1" s="107"/>
      <c r="N1" s="107"/>
      <c r="O1" s="107"/>
      <c r="P1" s="107"/>
      <c r="Q1" s="107"/>
      <c r="R1" s="107"/>
      <c r="S1" s="107"/>
      <c r="T1" s="107"/>
      <c r="U1" s="107"/>
      <c r="V1" s="107"/>
      <c r="W1" s="107"/>
      <c r="X1" s="107"/>
      <c r="Y1" s="107"/>
      <c r="Z1" s="107"/>
      <c r="AA1" s="107"/>
      <c r="AB1" s="107"/>
      <c r="AC1" s="107"/>
      <c r="AD1" s="189"/>
    </row>
    <row r="2" s="68" customFormat="1" ht="39" customHeight="1" spans="1:30">
      <c r="A2" s="57" t="s">
        <v>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row>
    <row r="3" s="88" customFormat="1" ht="24" customHeight="1" spans="1:30">
      <c r="A3" s="94" t="str">
        <f>"部门名称："&amp;封面!$A$2</f>
        <v>部门名称：南涧彝族自治县发展和改革部门</v>
      </c>
      <c r="B3" s="185"/>
      <c r="C3" s="185"/>
      <c r="D3" s="185"/>
      <c r="E3" s="185"/>
      <c r="F3" s="185"/>
      <c r="G3" s="185"/>
      <c r="H3" s="185"/>
      <c r="Y3" s="73"/>
      <c r="Z3" s="73"/>
      <c r="AA3" s="73"/>
      <c r="AB3" s="73"/>
      <c r="AC3" s="190" t="s">
        <v>20</v>
      </c>
      <c r="AD3" s="190"/>
    </row>
    <row r="4" ht="18" customHeight="1" spans="1:30">
      <c r="A4" s="144" t="s">
        <v>229</v>
      </c>
      <c r="B4" s="144" t="s">
        <v>230</v>
      </c>
      <c r="C4" s="144" t="s">
        <v>231</v>
      </c>
      <c r="D4" s="144" t="s">
        <v>232</v>
      </c>
      <c r="E4" s="144" t="s">
        <v>233</v>
      </c>
      <c r="F4" s="144" t="s">
        <v>234</v>
      </c>
      <c r="G4" s="144" t="s">
        <v>235</v>
      </c>
      <c r="H4" s="74" t="s">
        <v>75</v>
      </c>
      <c r="I4" s="178" t="s">
        <v>76</v>
      </c>
      <c r="J4" s="179"/>
      <c r="K4" s="179"/>
      <c r="L4" s="179"/>
      <c r="M4" s="179"/>
      <c r="N4" s="179"/>
      <c r="O4" s="179"/>
      <c r="P4" s="179"/>
      <c r="Q4" s="179"/>
      <c r="R4" s="179"/>
      <c r="S4" s="179"/>
      <c r="T4" s="179"/>
      <c r="U4" s="179"/>
      <c r="V4" s="179"/>
      <c r="W4" s="179"/>
      <c r="X4" s="180"/>
      <c r="Y4" s="97" t="s">
        <v>63</v>
      </c>
      <c r="Z4" s="109"/>
      <c r="AA4" s="109"/>
      <c r="AB4" s="109"/>
      <c r="AC4" s="109"/>
      <c r="AD4" s="115"/>
    </row>
    <row r="5" ht="18" customHeight="1" spans="1:30">
      <c r="A5" s="144"/>
      <c r="B5" s="144"/>
      <c r="C5" s="144"/>
      <c r="D5" s="144"/>
      <c r="E5" s="144"/>
      <c r="F5" s="144"/>
      <c r="G5" s="144"/>
      <c r="H5" s="186"/>
      <c r="I5" s="96" t="s">
        <v>77</v>
      </c>
      <c r="J5" s="60" t="s">
        <v>78</v>
      </c>
      <c r="K5" s="60"/>
      <c r="L5" s="60"/>
      <c r="M5" s="60"/>
      <c r="N5" s="60"/>
      <c r="O5" s="60"/>
      <c r="P5" s="96" t="s">
        <v>79</v>
      </c>
      <c r="Q5" s="96" t="s">
        <v>80</v>
      </c>
      <c r="R5" s="96" t="s">
        <v>81</v>
      </c>
      <c r="S5" s="60" t="s">
        <v>82</v>
      </c>
      <c r="T5" s="60"/>
      <c r="U5" s="60"/>
      <c r="V5" s="60"/>
      <c r="W5" s="60"/>
      <c r="X5" s="60"/>
      <c r="Y5" s="96" t="s">
        <v>77</v>
      </c>
      <c r="Z5" s="96" t="s">
        <v>78</v>
      </c>
      <c r="AA5" s="96" t="s">
        <v>79</v>
      </c>
      <c r="AB5" s="96" t="s">
        <v>80</v>
      </c>
      <c r="AC5" s="96" t="s">
        <v>81</v>
      </c>
      <c r="AD5" s="96" t="s">
        <v>82</v>
      </c>
    </row>
    <row r="6" ht="18" customHeight="1" spans="1:30">
      <c r="A6" s="144"/>
      <c r="B6" s="144"/>
      <c r="C6" s="144"/>
      <c r="D6" s="144"/>
      <c r="E6" s="144"/>
      <c r="F6" s="144"/>
      <c r="G6" s="144"/>
      <c r="H6" s="186"/>
      <c r="I6" s="98"/>
      <c r="J6" s="60" t="s">
        <v>236</v>
      </c>
      <c r="K6" s="60"/>
      <c r="L6" s="60" t="s">
        <v>237</v>
      </c>
      <c r="M6" s="60" t="s">
        <v>238</v>
      </c>
      <c r="N6" s="60" t="s">
        <v>239</v>
      </c>
      <c r="O6" s="60" t="s">
        <v>240</v>
      </c>
      <c r="P6" s="98"/>
      <c r="Q6" s="98"/>
      <c r="R6" s="98"/>
      <c r="S6" s="96" t="s">
        <v>77</v>
      </c>
      <c r="T6" s="96" t="s">
        <v>83</v>
      </c>
      <c r="U6" s="96" t="s">
        <v>84</v>
      </c>
      <c r="V6" s="96" t="s">
        <v>85</v>
      </c>
      <c r="W6" s="96" t="s">
        <v>86</v>
      </c>
      <c r="X6" s="96" t="s">
        <v>87</v>
      </c>
      <c r="Y6" s="98"/>
      <c r="Z6" s="98"/>
      <c r="AA6" s="98"/>
      <c r="AB6" s="98"/>
      <c r="AC6" s="98"/>
      <c r="AD6" s="98"/>
    </row>
    <row r="7" ht="30" customHeight="1" spans="1:30">
      <c r="A7" s="144"/>
      <c r="B7" s="144"/>
      <c r="C7" s="144"/>
      <c r="D7" s="144"/>
      <c r="E7" s="144"/>
      <c r="F7" s="144"/>
      <c r="G7" s="144"/>
      <c r="H7" s="77"/>
      <c r="I7" s="99"/>
      <c r="J7" s="60" t="s">
        <v>236</v>
      </c>
      <c r="K7" s="60" t="s">
        <v>241</v>
      </c>
      <c r="L7" s="60"/>
      <c r="M7" s="60"/>
      <c r="N7" s="60"/>
      <c r="O7" s="60"/>
      <c r="P7" s="99"/>
      <c r="Q7" s="99"/>
      <c r="R7" s="99"/>
      <c r="S7" s="99"/>
      <c r="T7" s="99"/>
      <c r="U7" s="99"/>
      <c r="V7" s="99"/>
      <c r="W7" s="99"/>
      <c r="X7" s="99"/>
      <c r="Y7" s="99"/>
      <c r="Z7" s="99"/>
      <c r="AA7" s="99"/>
      <c r="AB7" s="99"/>
      <c r="AC7" s="99"/>
      <c r="AD7" s="99"/>
    </row>
    <row r="8" ht="18" customHeight="1" spans="1:30">
      <c r="A8" s="187" t="s">
        <v>208</v>
      </c>
      <c r="B8" s="187" t="s">
        <v>209</v>
      </c>
      <c r="C8" s="187" t="s">
        <v>242</v>
      </c>
      <c r="D8" s="187" t="s">
        <v>243</v>
      </c>
      <c r="E8" s="187" t="s">
        <v>244</v>
      </c>
      <c r="F8" s="187" t="s">
        <v>213</v>
      </c>
      <c r="G8" s="187" t="s">
        <v>214</v>
      </c>
      <c r="H8" s="187" t="s">
        <v>245</v>
      </c>
      <c r="I8" s="187" t="s">
        <v>246</v>
      </c>
      <c r="J8" s="187" t="s">
        <v>247</v>
      </c>
      <c r="K8" s="187" t="s">
        <v>218</v>
      </c>
      <c r="L8" s="187" t="s">
        <v>219</v>
      </c>
      <c r="M8" s="187" t="s">
        <v>220</v>
      </c>
      <c r="N8" s="187" t="s">
        <v>248</v>
      </c>
      <c r="O8" s="187" t="s">
        <v>249</v>
      </c>
      <c r="P8" s="187" t="s">
        <v>250</v>
      </c>
      <c r="Q8" s="187" t="s">
        <v>251</v>
      </c>
      <c r="R8" s="187" t="s">
        <v>252</v>
      </c>
      <c r="S8" s="187" t="s">
        <v>253</v>
      </c>
      <c r="T8" s="187" t="s">
        <v>254</v>
      </c>
      <c r="U8" s="187" t="s">
        <v>255</v>
      </c>
      <c r="V8" s="187" t="s">
        <v>256</v>
      </c>
      <c r="W8" s="187" t="s">
        <v>257</v>
      </c>
      <c r="X8" s="187" t="s">
        <v>258</v>
      </c>
      <c r="Y8" s="187" t="s">
        <v>259</v>
      </c>
      <c r="Z8" s="187" t="s">
        <v>260</v>
      </c>
      <c r="AA8" s="187" t="s">
        <v>261</v>
      </c>
      <c r="AB8" s="187" t="s">
        <v>262</v>
      </c>
      <c r="AC8" s="187" t="s">
        <v>263</v>
      </c>
      <c r="AD8" s="187" t="s">
        <v>264</v>
      </c>
    </row>
    <row r="9" s="1" customFormat="1" ht="21" customHeight="1" spans="1:29">
      <c r="A9" s="175" t="s">
        <v>93</v>
      </c>
      <c r="B9" s="175"/>
      <c r="C9" s="175"/>
      <c r="D9" s="175"/>
      <c r="E9" s="175"/>
      <c r="F9" s="175"/>
      <c r="G9" s="175"/>
      <c r="H9" s="181">
        <v>5809657.18</v>
      </c>
      <c r="I9" s="181">
        <v>5809657.18</v>
      </c>
      <c r="J9" s="181">
        <v>5809657.18</v>
      </c>
      <c r="K9" s="181">
        <v>1742897.14</v>
      </c>
      <c r="L9" s="181"/>
      <c r="M9" s="181">
        <v>4066760.04</v>
      </c>
      <c r="N9" s="181"/>
      <c r="O9" s="181"/>
      <c r="P9" s="181"/>
      <c r="Q9" s="181"/>
      <c r="R9" s="181"/>
      <c r="S9" s="181"/>
      <c r="T9" s="181"/>
      <c r="U9" s="181"/>
      <c r="V9" s="181"/>
      <c r="W9" s="181"/>
      <c r="X9" s="181"/>
      <c r="Y9" s="181"/>
      <c r="Z9" s="181"/>
      <c r="AA9" s="181"/>
      <c r="AB9" s="181"/>
      <c r="AC9" s="181"/>
    </row>
    <row r="10" s="1" customFormat="1" ht="21" customHeight="1" spans="1:29">
      <c r="A10" s="188" t="s">
        <v>93</v>
      </c>
      <c r="B10" s="175" t="s">
        <v>265</v>
      </c>
      <c r="C10" s="175" t="s">
        <v>266</v>
      </c>
      <c r="D10" s="175" t="s">
        <v>120</v>
      </c>
      <c r="E10" s="175" t="s">
        <v>121</v>
      </c>
      <c r="F10" s="175" t="s">
        <v>267</v>
      </c>
      <c r="G10" s="175" t="s">
        <v>268</v>
      </c>
      <c r="H10" s="181">
        <v>889656</v>
      </c>
      <c r="I10" s="181">
        <v>889656</v>
      </c>
      <c r="J10" s="181">
        <v>889656</v>
      </c>
      <c r="K10" s="181">
        <v>266896.8</v>
      </c>
      <c r="L10" s="181"/>
      <c r="M10" s="181">
        <v>622759.2</v>
      </c>
      <c r="N10" s="181"/>
      <c r="O10" s="181"/>
      <c r="P10" s="181"/>
      <c r="Q10" s="181"/>
      <c r="R10" s="181"/>
      <c r="S10" s="181"/>
      <c r="T10" s="181"/>
      <c r="U10" s="181"/>
      <c r="V10" s="181"/>
      <c r="W10" s="181"/>
      <c r="X10" s="181"/>
      <c r="Y10" s="181"/>
      <c r="Z10" s="181"/>
      <c r="AA10" s="181"/>
      <c r="AB10" s="173"/>
      <c r="AC10" s="173"/>
    </row>
    <row r="11" s="1" customFormat="1" ht="21" customHeight="1" spans="1:29">
      <c r="A11" s="188" t="s">
        <v>93</v>
      </c>
      <c r="B11" s="175" t="s">
        <v>265</v>
      </c>
      <c r="C11" s="175" t="s">
        <v>266</v>
      </c>
      <c r="D11" s="175" t="s">
        <v>120</v>
      </c>
      <c r="E11" s="175" t="s">
        <v>121</v>
      </c>
      <c r="F11" s="175" t="s">
        <v>269</v>
      </c>
      <c r="G11" s="175" t="s">
        <v>270</v>
      </c>
      <c r="H11" s="181">
        <v>1038960</v>
      </c>
      <c r="I11" s="181">
        <v>1038960</v>
      </c>
      <c r="J11" s="181">
        <v>1038960</v>
      </c>
      <c r="K11" s="181">
        <v>311688</v>
      </c>
      <c r="L11" s="181"/>
      <c r="M11" s="181">
        <v>727272</v>
      </c>
      <c r="N11" s="181"/>
      <c r="O11" s="181"/>
      <c r="P11" s="181"/>
      <c r="Q11" s="181"/>
      <c r="R11" s="181"/>
      <c r="S11" s="181"/>
      <c r="T11" s="181"/>
      <c r="U11" s="181"/>
      <c r="V11" s="181"/>
      <c r="W11" s="181"/>
      <c r="X11" s="181"/>
      <c r="Y11" s="181"/>
      <c r="Z11" s="181"/>
      <c r="AA11" s="181"/>
      <c r="AB11" s="173"/>
      <c r="AC11" s="173"/>
    </row>
    <row r="12" s="1" customFormat="1" ht="21" customHeight="1" spans="1:29">
      <c r="A12" s="188" t="s">
        <v>93</v>
      </c>
      <c r="B12" s="175" t="s">
        <v>265</v>
      </c>
      <c r="C12" s="175" t="s">
        <v>266</v>
      </c>
      <c r="D12" s="175" t="s">
        <v>124</v>
      </c>
      <c r="E12" s="175" t="s">
        <v>125</v>
      </c>
      <c r="F12" s="175" t="s">
        <v>267</v>
      </c>
      <c r="G12" s="175" t="s">
        <v>268</v>
      </c>
      <c r="H12" s="181">
        <v>52548</v>
      </c>
      <c r="I12" s="181">
        <v>52548</v>
      </c>
      <c r="J12" s="181">
        <v>52548</v>
      </c>
      <c r="K12" s="181">
        <v>15764.4</v>
      </c>
      <c r="L12" s="181"/>
      <c r="M12" s="181">
        <v>36783.6</v>
      </c>
      <c r="N12" s="181"/>
      <c r="O12" s="181"/>
      <c r="P12" s="181"/>
      <c r="Q12" s="181"/>
      <c r="R12" s="181"/>
      <c r="S12" s="181"/>
      <c r="T12" s="181"/>
      <c r="U12" s="181"/>
      <c r="V12" s="181"/>
      <c r="W12" s="181"/>
      <c r="X12" s="181"/>
      <c r="Y12" s="181"/>
      <c r="Z12" s="181"/>
      <c r="AA12" s="181"/>
      <c r="AB12" s="173"/>
      <c r="AC12" s="173"/>
    </row>
    <row r="13" s="1" customFormat="1" ht="21" customHeight="1" spans="1:29">
      <c r="A13" s="188" t="s">
        <v>93</v>
      </c>
      <c r="B13" s="175" t="s">
        <v>265</v>
      </c>
      <c r="C13" s="175" t="s">
        <v>266</v>
      </c>
      <c r="D13" s="175" t="s">
        <v>124</v>
      </c>
      <c r="E13" s="175" t="s">
        <v>125</v>
      </c>
      <c r="F13" s="175" t="s">
        <v>269</v>
      </c>
      <c r="G13" s="175" t="s">
        <v>270</v>
      </c>
      <c r="H13" s="181">
        <v>58500</v>
      </c>
      <c r="I13" s="181">
        <v>58500</v>
      </c>
      <c r="J13" s="181">
        <v>58500</v>
      </c>
      <c r="K13" s="181">
        <v>17550</v>
      </c>
      <c r="L13" s="181"/>
      <c r="M13" s="181">
        <v>40950</v>
      </c>
      <c r="N13" s="181"/>
      <c r="O13" s="181"/>
      <c r="P13" s="181"/>
      <c r="Q13" s="181"/>
      <c r="R13" s="181"/>
      <c r="S13" s="181"/>
      <c r="T13" s="181"/>
      <c r="U13" s="181"/>
      <c r="V13" s="181"/>
      <c r="W13" s="181"/>
      <c r="X13" s="181"/>
      <c r="Y13" s="181"/>
      <c r="Z13" s="181"/>
      <c r="AA13" s="181"/>
      <c r="AB13" s="173"/>
      <c r="AC13" s="173"/>
    </row>
    <row r="14" s="1" customFormat="1" ht="21" customHeight="1" spans="1:29">
      <c r="A14" s="188" t="s">
        <v>93</v>
      </c>
      <c r="B14" s="175" t="s">
        <v>265</v>
      </c>
      <c r="C14" s="175" t="s">
        <v>266</v>
      </c>
      <c r="D14" s="175" t="s">
        <v>162</v>
      </c>
      <c r="E14" s="175" t="s">
        <v>121</v>
      </c>
      <c r="F14" s="175" t="s">
        <v>267</v>
      </c>
      <c r="G14" s="175" t="s">
        <v>268</v>
      </c>
      <c r="H14" s="181">
        <v>104952</v>
      </c>
      <c r="I14" s="181">
        <v>104952</v>
      </c>
      <c r="J14" s="181">
        <v>104952</v>
      </c>
      <c r="K14" s="181">
        <v>31485.6</v>
      </c>
      <c r="L14" s="181"/>
      <c r="M14" s="181">
        <v>73466.4</v>
      </c>
      <c r="N14" s="181"/>
      <c r="O14" s="181"/>
      <c r="P14" s="181"/>
      <c r="Q14" s="181"/>
      <c r="R14" s="181"/>
      <c r="S14" s="181"/>
      <c r="T14" s="181"/>
      <c r="U14" s="181"/>
      <c r="V14" s="181"/>
      <c r="W14" s="181"/>
      <c r="X14" s="181"/>
      <c r="Y14" s="181"/>
      <c r="Z14" s="181"/>
      <c r="AA14" s="181"/>
      <c r="AB14" s="173"/>
      <c r="AC14" s="173"/>
    </row>
    <row r="15" s="1" customFormat="1" ht="21" customHeight="1" spans="1:29">
      <c r="A15" s="188" t="s">
        <v>93</v>
      </c>
      <c r="B15" s="175" t="s">
        <v>265</v>
      </c>
      <c r="C15" s="175" t="s">
        <v>266</v>
      </c>
      <c r="D15" s="175" t="s">
        <v>162</v>
      </c>
      <c r="E15" s="175" t="s">
        <v>121</v>
      </c>
      <c r="F15" s="175" t="s">
        <v>269</v>
      </c>
      <c r="G15" s="175" t="s">
        <v>270</v>
      </c>
      <c r="H15" s="181">
        <v>117564</v>
      </c>
      <c r="I15" s="181">
        <v>117564</v>
      </c>
      <c r="J15" s="181">
        <v>117564</v>
      </c>
      <c r="K15" s="181">
        <v>35269.2</v>
      </c>
      <c r="L15" s="181"/>
      <c r="M15" s="181">
        <v>82294.8</v>
      </c>
      <c r="N15" s="181"/>
      <c r="O15" s="181"/>
      <c r="P15" s="181"/>
      <c r="Q15" s="181"/>
      <c r="R15" s="181"/>
      <c r="S15" s="181"/>
      <c r="T15" s="181"/>
      <c r="U15" s="181"/>
      <c r="V15" s="181"/>
      <c r="W15" s="181"/>
      <c r="X15" s="181"/>
      <c r="Y15" s="181"/>
      <c r="Z15" s="181"/>
      <c r="AA15" s="181"/>
      <c r="AB15" s="173"/>
      <c r="AC15" s="173"/>
    </row>
    <row r="16" s="1" customFormat="1" ht="21" customHeight="1" spans="1:29">
      <c r="A16" s="188" t="s">
        <v>93</v>
      </c>
      <c r="B16" s="175" t="s">
        <v>271</v>
      </c>
      <c r="C16" s="175" t="s">
        <v>272</v>
      </c>
      <c r="D16" s="175" t="s">
        <v>126</v>
      </c>
      <c r="E16" s="175" t="s">
        <v>127</v>
      </c>
      <c r="F16" s="175" t="s">
        <v>267</v>
      </c>
      <c r="G16" s="175" t="s">
        <v>268</v>
      </c>
      <c r="H16" s="181">
        <v>336000</v>
      </c>
      <c r="I16" s="181">
        <v>336000</v>
      </c>
      <c r="J16" s="181">
        <v>336000</v>
      </c>
      <c r="K16" s="181">
        <v>100800</v>
      </c>
      <c r="L16" s="181"/>
      <c r="M16" s="181">
        <v>235200</v>
      </c>
      <c r="N16" s="181"/>
      <c r="O16" s="181"/>
      <c r="P16" s="181"/>
      <c r="Q16" s="181"/>
      <c r="R16" s="181"/>
      <c r="S16" s="181"/>
      <c r="T16" s="181"/>
      <c r="U16" s="181"/>
      <c r="V16" s="181"/>
      <c r="W16" s="181"/>
      <c r="X16" s="181"/>
      <c r="Y16" s="181"/>
      <c r="Z16" s="181"/>
      <c r="AA16" s="181"/>
      <c r="AB16" s="173"/>
      <c r="AC16" s="173"/>
    </row>
    <row r="17" s="1" customFormat="1" ht="21" customHeight="1" spans="1:29">
      <c r="A17" s="188" t="s">
        <v>93</v>
      </c>
      <c r="B17" s="175" t="s">
        <v>271</v>
      </c>
      <c r="C17" s="175" t="s">
        <v>272</v>
      </c>
      <c r="D17" s="175" t="s">
        <v>126</v>
      </c>
      <c r="E17" s="175" t="s">
        <v>127</v>
      </c>
      <c r="F17" s="175" t="s">
        <v>269</v>
      </c>
      <c r="G17" s="175" t="s">
        <v>270</v>
      </c>
      <c r="H17" s="181">
        <v>42060</v>
      </c>
      <c r="I17" s="181">
        <v>42060</v>
      </c>
      <c r="J17" s="181">
        <v>42060</v>
      </c>
      <c r="K17" s="181">
        <v>12618</v>
      </c>
      <c r="L17" s="181"/>
      <c r="M17" s="181">
        <v>29442</v>
      </c>
      <c r="N17" s="181"/>
      <c r="O17" s="181"/>
      <c r="P17" s="181"/>
      <c r="Q17" s="181"/>
      <c r="R17" s="181"/>
      <c r="S17" s="181"/>
      <c r="T17" s="181"/>
      <c r="U17" s="181"/>
      <c r="V17" s="181"/>
      <c r="W17" s="181"/>
      <c r="X17" s="181"/>
      <c r="Y17" s="181"/>
      <c r="Z17" s="181"/>
      <c r="AA17" s="181"/>
      <c r="AB17" s="173"/>
      <c r="AC17" s="173"/>
    </row>
    <row r="18" s="1" customFormat="1" ht="21" customHeight="1" spans="1:29">
      <c r="A18" s="188" t="s">
        <v>93</v>
      </c>
      <c r="B18" s="175" t="s">
        <v>271</v>
      </c>
      <c r="C18" s="175" t="s">
        <v>272</v>
      </c>
      <c r="D18" s="175" t="s">
        <v>126</v>
      </c>
      <c r="E18" s="175" t="s">
        <v>127</v>
      </c>
      <c r="F18" s="175" t="s">
        <v>273</v>
      </c>
      <c r="G18" s="175" t="s">
        <v>274</v>
      </c>
      <c r="H18" s="181">
        <v>144516</v>
      </c>
      <c r="I18" s="181">
        <v>144516</v>
      </c>
      <c r="J18" s="181">
        <v>144516</v>
      </c>
      <c r="K18" s="181">
        <v>43354.8</v>
      </c>
      <c r="L18" s="181"/>
      <c r="M18" s="181">
        <v>101161.2</v>
      </c>
      <c r="N18" s="181"/>
      <c r="O18" s="181"/>
      <c r="P18" s="181"/>
      <c r="Q18" s="181"/>
      <c r="R18" s="181"/>
      <c r="S18" s="181"/>
      <c r="T18" s="181"/>
      <c r="U18" s="181"/>
      <c r="V18" s="181"/>
      <c r="W18" s="181"/>
      <c r="X18" s="181"/>
      <c r="Y18" s="181"/>
      <c r="Z18" s="181"/>
      <c r="AA18" s="181"/>
      <c r="AB18" s="173"/>
      <c r="AC18" s="173"/>
    </row>
    <row r="19" s="1" customFormat="1" ht="21" customHeight="1" spans="1:29">
      <c r="A19" s="188" t="s">
        <v>93</v>
      </c>
      <c r="B19" s="175" t="s">
        <v>275</v>
      </c>
      <c r="C19" s="175" t="s">
        <v>276</v>
      </c>
      <c r="D19" s="175" t="s">
        <v>120</v>
      </c>
      <c r="E19" s="175" t="s">
        <v>121</v>
      </c>
      <c r="F19" s="175" t="s">
        <v>277</v>
      </c>
      <c r="G19" s="175" t="s">
        <v>278</v>
      </c>
      <c r="H19" s="181">
        <v>4926.18</v>
      </c>
      <c r="I19" s="181">
        <v>4926.18</v>
      </c>
      <c r="J19" s="181">
        <v>4926.18</v>
      </c>
      <c r="K19" s="181">
        <v>1477.85</v>
      </c>
      <c r="L19" s="181"/>
      <c r="M19" s="181">
        <v>3448.33</v>
      </c>
      <c r="N19" s="181"/>
      <c r="O19" s="181"/>
      <c r="P19" s="181"/>
      <c r="Q19" s="181"/>
      <c r="R19" s="181"/>
      <c r="S19" s="181"/>
      <c r="T19" s="181"/>
      <c r="U19" s="181"/>
      <c r="V19" s="181"/>
      <c r="W19" s="181"/>
      <c r="X19" s="181"/>
      <c r="Y19" s="181"/>
      <c r="Z19" s="181"/>
      <c r="AA19" s="181"/>
      <c r="AB19" s="173"/>
      <c r="AC19" s="173"/>
    </row>
    <row r="20" s="1" customFormat="1" ht="21" customHeight="1" spans="1:29">
      <c r="A20" s="188" t="s">
        <v>93</v>
      </c>
      <c r="B20" s="175" t="s">
        <v>275</v>
      </c>
      <c r="C20" s="175" t="s">
        <v>276</v>
      </c>
      <c r="D20" s="175" t="s">
        <v>138</v>
      </c>
      <c r="E20" s="175" t="s">
        <v>139</v>
      </c>
      <c r="F20" s="175" t="s">
        <v>279</v>
      </c>
      <c r="G20" s="175" t="s">
        <v>280</v>
      </c>
      <c r="H20" s="181">
        <v>513139.68</v>
      </c>
      <c r="I20" s="181">
        <v>513139.68</v>
      </c>
      <c r="J20" s="181">
        <v>513139.68</v>
      </c>
      <c r="K20" s="181">
        <v>153941.9</v>
      </c>
      <c r="L20" s="181"/>
      <c r="M20" s="181">
        <v>359197.78</v>
      </c>
      <c r="N20" s="181"/>
      <c r="O20" s="181"/>
      <c r="P20" s="181"/>
      <c r="Q20" s="181"/>
      <c r="R20" s="181"/>
      <c r="S20" s="181"/>
      <c r="T20" s="181"/>
      <c r="U20" s="181"/>
      <c r="V20" s="181"/>
      <c r="W20" s="181"/>
      <c r="X20" s="181"/>
      <c r="Y20" s="181"/>
      <c r="Z20" s="181"/>
      <c r="AA20" s="181"/>
      <c r="AB20" s="173"/>
      <c r="AC20" s="173"/>
    </row>
    <row r="21" s="1" customFormat="1" ht="21" customHeight="1" spans="1:29">
      <c r="A21" s="188" t="s">
        <v>93</v>
      </c>
      <c r="B21" s="175" t="s">
        <v>275</v>
      </c>
      <c r="C21" s="175" t="s">
        <v>276</v>
      </c>
      <c r="D21" s="175" t="s">
        <v>148</v>
      </c>
      <c r="E21" s="175" t="s">
        <v>149</v>
      </c>
      <c r="F21" s="175" t="s">
        <v>281</v>
      </c>
      <c r="G21" s="175" t="s">
        <v>282</v>
      </c>
      <c r="H21" s="181">
        <v>18486.74</v>
      </c>
      <c r="I21" s="181">
        <v>18486.74</v>
      </c>
      <c r="J21" s="181">
        <v>18486.74</v>
      </c>
      <c r="K21" s="181">
        <v>5546.02</v>
      </c>
      <c r="L21" s="181"/>
      <c r="M21" s="181">
        <v>12940.72</v>
      </c>
      <c r="N21" s="181"/>
      <c r="O21" s="181"/>
      <c r="P21" s="181"/>
      <c r="Q21" s="181"/>
      <c r="R21" s="181"/>
      <c r="S21" s="181"/>
      <c r="T21" s="181"/>
      <c r="U21" s="181"/>
      <c r="V21" s="181"/>
      <c r="W21" s="181"/>
      <c r="X21" s="181"/>
      <c r="Y21" s="181"/>
      <c r="Z21" s="181"/>
      <c r="AA21" s="181"/>
      <c r="AB21" s="173"/>
      <c r="AC21" s="173"/>
    </row>
    <row r="22" s="1" customFormat="1" ht="21" customHeight="1" spans="1:29">
      <c r="A22" s="188" t="s">
        <v>93</v>
      </c>
      <c r="B22" s="175" t="s">
        <v>275</v>
      </c>
      <c r="C22" s="175" t="s">
        <v>276</v>
      </c>
      <c r="D22" s="175" t="s">
        <v>148</v>
      </c>
      <c r="E22" s="175" t="s">
        <v>149</v>
      </c>
      <c r="F22" s="175" t="s">
        <v>281</v>
      </c>
      <c r="G22" s="175" t="s">
        <v>282</v>
      </c>
      <c r="H22" s="181">
        <v>246489.84</v>
      </c>
      <c r="I22" s="181">
        <v>246489.84</v>
      </c>
      <c r="J22" s="181">
        <v>246489.84</v>
      </c>
      <c r="K22" s="181">
        <v>73946.95</v>
      </c>
      <c r="L22" s="181"/>
      <c r="M22" s="181">
        <v>172542.89</v>
      </c>
      <c r="N22" s="181"/>
      <c r="O22" s="181"/>
      <c r="P22" s="181"/>
      <c r="Q22" s="181"/>
      <c r="R22" s="181"/>
      <c r="S22" s="181"/>
      <c r="T22" s="181"/>
      <c r="U22" s="181"/>
      <c r="V22" s="181"/>
      <c r="W22" s="181"/>
      <c r="X22" s="181"/>
      <c r="Y22" s="181"/>
      <c r="Z22" s="181"/>
      <c r="AA22" s="181"/>
      <c r="AB22" s="173"/>
      <c r="AC22" s="173"/>
    </row>
    <row r="23" s="1" customFormat="1" ht="21" customHeight="1" spans="1:29">
      <c r="A23" s="188" t="s">
        <v>93</v>
      </c>
      <c r="B23" s="175" t="s">
        <v>275</v>
      </c>
      <c r="C23" s="175" t="s">
        <v>276</v>
      </c>
      <c r="D23" s="175" t="s">
        <v>150</v>
      </c>
      <c r="E23" s="175" t="s">
        <v>151</v>
      </c>
      <c r="F23" s="175" t="s">
        <v>277</v>
      </c>
      <c r="G23" s="175" t="s">
        <v>278</v>
      </c>
      <c r="H23" s="181">
        <v>12480</v>
      </c>
      <c r="I23" s="181">
        <v>12480</v>
      </c>
      <c r="J23" s="181">
        <v>12480</v>
      </c>
      <c r="K23" s="181">
        <v>3744</v>
      </c>
      <c r="L23" s="181"/>
      <c r="M23" s="181">
        <v>8736</v>
      </c>
      <c r="N23" s="181"/>
      <c r="O23" s="181"/>
      <c r="P23" s="181"/>
      <c r="Q23" s="181"/>
      <c r="R23" s="181"/>
      <c r="S23" s="181"/>
      <c r="T23" s="181"/>
      <c r="U23" s="181"/>
      <c r="V23" s="181"/>
      <c r="W23" s="181"/>
      <c r="X23" s="181"/>
      <c r="Y23" s="181"/>
      <c r="Z23" s="181"/>
      <c r="AA23" s="181"/>
      <c r="AB23" s="173"/>
      <c r="AC23" s="173"/>
    </row>
    <row r="24" s="1" customFormat="1" ht="21" customHeight="1" spans="1:29">
      <c r="A24" s="188" t="s">
        <v>93</v>
      </c>
      <c r="B24" s="175" t="s">
        <v>275</v>
      </c>
      <c r="C24" s="175" t="s">
        <v>276</v>
      </c>
      <c r="D24" s="175" t="s">
        <v>150</v>
      </c>
      <c r="E24" s="175" t="s">
        <v>151</v>
      </c>
      <c r="F24" s="175" t="s">
        <v>277</v>
      </c>
      <c r="G24" s="175" t="s">
        <v>278</v>
      </c>
      <c r="H24" s="181">
        <v>10342.93</v>
      </c>
      <c r="I24" s="181">
        <v>10342.93</v>
      </c>
      <c r="J24" s="181">
        <v>10342.93</v>
      </c>
      <c r="K24" s="181">
        <v>3102.88</v>
      </c>
      <c r="L24" s="181"/>
      <c r="M24" s="181">
        <v>7240.05</v>
      </c>
      <c r="N24" s="181"/>
      <c r="O24" s="181"/>
      <c r="P24" s="181"/>
      <c r="Q24" s="181"/>
      <c r="R24" s="181"/>
      <c r="S24" s="181"/>
      <c r="T24" s="181"/>
      <c r="U24" s="181"/>
      <c r="V24" s="181"/>
      <c r="W24" s="181"/>
      <c r="X24" s="181"/>
      <c r="Y24" s="181"/>
      <c r="Z24" s="181"/>
      <c r="AA24" s="181"/>
      <c r="AB24" s="173"/>
      <c r="AC24" s="173"/>
    </row>
    <row r="25" s="1" customFormat="1" ht="21" customHeight="1" spans="1:29">
      <c r="A25" s="188" t="s">
        <v>93</v>
      </c>
      <c r="B25" s="175" t="s">
        <v>283</v>
      </c>
      <c r="C25" s="175" t="s">
        <v>157</v>
      </c>
      <c r="D25" s="175" t="s">
        <v>156</v>
      </c>
      <c r="E25" s="175" t="s">
        <v>157</v>
      </c>
      <c r="F25" s="175" t="s">
        <v>284</v>
      </c>
      <c r="G25" s="175" t="s">
        <v>157</v>
      </c>
      <c r="H25" s="181">
        <v>338100</v>
      </c>
      <c r="I25" s="181">
        <v>338100</v>
      </c>
      <c r="J25" s="181">
        <v>338100</v>
      </c>
      <c r="K25" s="181">
        <v>101430</v>
      </c>
      <c r="L25" s="181"/>
      <c r="M25" s="181">
        <v>236670</v>
      </c>
      <c r="N25" s="181"/>
      <c r="O25" s="181"/>
      <c r="P25" s="181"/>
      <c r="Q25" s="181"/>
      <c r="R25" s="181"/>
      <c r="S25" s="181"/>
      <c r="T25" s="181"/>
      <c r="U25" s="181"/>
      <c r="V25" s="181"/>
      <c r="W25" s="181"/>
      <c r="X25" s="181"/>
      <c r="Y25" s="181"/>
      <c r="Z25" s="181"/>
      <c r="AA25" s="181"/>
      <c r="AB25" s="173"/>
      <c r="AC25" s="173"/>
    </row>
    <row r="26" s="1" customFormat="1" ht="21" customHeight="1" spans="1:29">
      <c r="A26" s="188" t="s">
        <v>93</v>
      </c>
      <c r="B26" s="175" t="s">
        <v>285</v>
      </c>
      <c r="C26" s="175" t="s">
        <v>286</v>
      </c>
      <c r="D26" s="175" t="s">
        <v>120</v>
      </c>
      <c r="E26" s="175" t="s">
        <v>121</v>
      </c>
      <c r="F26" s="175" t="s">
        <v>287</v>
      </c>
      <c r="G26" s="175" t="s">
        <v>288</v>
      </c>
      <c r="H26" s="181">
        <v>157200</v>
      </c>
      <c r="I26" s="181">
        <v>157200</v>
      </c>
      <c r="J26" s="181">
        <v>157200</v>
      </c>
      <c r="K26" s="181">
        <v>47160</v>
      </c>
      <c r="L26" s="181"/>
      <c r="M26" s="181">
        <v>110040</v>
      </c>
      <c r="N26" s="181"/>
      <c r="O26" s="181"/>
      <c r="P26" s="181"/>
      <c r="Q26" s="181"/>
      <c r="R26" s="181"/>
      <c r="S26" s="181"/>
      <c r="T26" s="181"/>
      <c r="U26" s="181"/>
      <c r="V26" s="181"/>
      <c r="W26" s="181"/>
      <c r="X26" s="181"/>
      <c r="Y26" s="181"/>
      <c r="Z26" s="181"/>
      <c r="AA26" s="181"/>
      <c r="AB26" s="173"/>
      <c r="AC26" s="173"/>
    </row>
    <row r="27" s="1" customFormat="1" ht="21" customHeight="1" spans="1:29">
      <c r="A27" s="188" t="s">
        <v>93</v>
      </c>
      <c r="B27" s="175" t="s">
        <v>285</v>
      </c>
      <c r="C27" s="175" t="s">
        <v>286</v>
      </c>
      <c r="D27" s="175" t="s">
        <v>124</v>
      </c>
      <c r="E27" s="175" t="s">
        <v>125</v>
      </c>
      <c r="F27" s="175" t="s">
        <v>287</v>
      </c>
      <c r="G27" s="175" t="s">
        <v>288</v>
      </c>
      <c r="H27" s="181">
        <v>9000</v>
      </c>
      <c r="I27" s="181">
        <v>9000</v>
      </c>
      <c r="J27" s="181">
        <v>9000</v>
      </c>
      <c r="K27" s="181">
        <v>2700</v>
      </c>
      <c r="L27" s="181"/>
      <c r="M27" s="181">
        <v>6300</v>
      </c>
      <c r="N27" s="181"/>
      <c r="O27" s="181"/>
      <c r="P27" s="181"/>
      <c r="Q27" s="181"/>
      <c r="R27" s="181"/>
      <c r="S27" s="181"/>
      <c r="T27" s="181"/>
      <c r="U27" s="181"/>
      <c r="V27" s="181"/>
      <c r="W27" s="181"/>
      <c r="X27" s="181"/>
      <c r="Y27" s="181"/>
      <c r="Z27" s="181"/>
      <c r="AA27" s="181"/>
      <c r="AB27" s="173"/>
      <c r="AC27" s="173"/>
    </row>
    <row r="28" s="1" customFormat="1" ht="21" customHeight="1" spans="1:29">
      <c r="A28" s="188" t="s">
        <v>93</v>
      </c>
      <c r="B28" s="175" t="s">
        <v>285</v>
      </c>
      <c r="C28" s="175" t="s">
        <v>286</v>
      </c>
      <c r="D28" s="175" t="s">
        <v>162</v>
      </c>
      <c r="E28" s="175" t="s">
        <v>121</v>
      </c>
      <c r="F28" s="175" t="s">
        <v>287</v>
      </c>
      <c r="G28" s="175" t="s">
        <v>288</v>
      </c>
      <c r="H28" s="181">
        <v>16800</v>
      </c>
      <c r="I28" s="181">
        <v>16800</v>
      </c>
      <c r="J28" s="181">
        <v>16800</v>
      </c>
      <c r="K28" s="181">
        <v>5040</v>
      </c>
      <c r="L28" s="181"/>
      <c r="M28" s="181">
        <v>11760</v>
      </c>
      <c r="N28" s="181"/>
      <c r="O28" s="181"/>
      <c r="P28" s="181"/>
      <c r="Q28" s="181"/>
      <c r="R28" s="181"/>
      <c r="S28" s="181"/>
      <c r="T28" s="181"/>
      <c r="U28" s="181"/>
      <c r="V28" s="181"/>
      <c r="W28" s="181"/>
      <c r="X28" s="181"/>
      <c r="Y28" s="181"/>
      <c r="Z28" s="181"/>
      <c r="AA28" s="181"/>
      <c r="AB28" s="173"/>
      <c r="AC28" s="173"/>
    </row>
    <row r="29" s="1" customFormat="1" ht="21" customHeight="1" spans="1:29">
      <c r="A29" s="188" t="s">
        <v>93</v>
      </c>
      <c r="B29" s="175" t="s">
        <v>289</v>
      </c>
      <c r="C29" s="175" t="s">
        <v>290</v>
      </c>
      <c r="D29" s="175" t="s">
        <v>120</v>
      </c>
      <c r="E29" s="175" t="s">
        <v>121</v>
      </c>
      <c r="F29" s="175" t="s">
        <v>291</v>
      </c>
      <c r="G29" s="175" t="s">
        <v>290</v>
      </c>
      <c r="H29" s="181">
        <v>27663.12</v>
      </c>
      <c r="I29" s="181">
        <v>27663.12</v>
      </c>
      <c r="J29" s="181">
        <v>27663.12</v>
      </c>
      <c r="K29" s="181">
        <v>8298.94</v>
      </c>
      <c r="L29" s="181"/>
      <c r="M29" s="181">
        <v>19364.18</v>
      </c>
      <c r="N29" s="181"/>
      <c r="O29" s="181"/>
      <c r="P29" s="181"/>
      <c r="Q29" s="181"/>
      <c r="R29" s="181"/>
      <c r="S29" s="181"/>
      <c r="T29" s="181"/>
      <c r="U29" s="181"/>
      <c r="V29" s="181"/>
      <c r="W29" s="181"/>
      <c r="X29" s="181"/>
      <c r="Y29" s="181"/>
      <c r="Z29" s="181"/>
      <c r="AA29" s="181"/>
      <c r="AB29" s="173"/>
      <c r="AC29" s="173"/>
    </row>
    <row r="30" s="1" customFormat="1" ht="21" customHeight="1" spans="1:29">
      <c r="A30" s="188" t="s">
        <v>93</v>
      </c>
      <c r="B30" s="175" t="s">
        <v>292</v>
      </c>
      <c r="C30" s="175" t="s">
        <v>293</v>
      </c>
      <c r="D30" s="175" t="s">
        <v>120</v>
      </c>
      <c r="E30" s="175" t="s">
        <v>121</v>
      </c>
      <c r="F30" s="175" t="s">
        <v>294</v>
      </c>
      <c r="G30" s="175" t="s">
        <v>295</v>
      </c>
      <c r="H30" s="181">
        <v>12050</v>
      </c>
      <c r="I30" s="181">
        <v>12050</v>
      </c>
      <c r="J30" s="181">
        <v>12050</v>
      </c>
      <c r="K30" s="181">
        <v>3615</v>
      </c>
      <c r="L30" s="181"/>
      <c r="M30" s="181">
        <v>8435</v>
      </c>
      <c r="N30" s="181"/>
      <c r="O30" s="181"/>
      <c r="P30" s="181"/>
      <c r="Q30" s="181"/>
      <c r="R30" s="181"/>
      <c r="S30" s="181"/>
      <c r="T30" s="181"/>
      <c r="U30" s="181"/>
      <c r="V30" s="181"/>
      <c r="W30" s="181"/>
      <c r="X30" s="181"/>
      <c r="Y30" s="181"/>
      <c r="Z30" s="181"/>
      <c r="AA30" s="181"/>
      <c r="AB30" s="173"/>
      <c r="AC30" s="173"/>
    </row>
    <row r="31" s="1" customFormat="1" ht="21" customHeight="1" spans="1:29">
      <c r="A31" s="188" t="s">
        <v>93</v>
      </c>
      <c r="B31" s="175" t="s">
        <v>292</v>
      </c>
      <c r="C31" s="175" t="s">
        <v>293</v>
      </c>
      <c r="D31" s="175" t="s">
        <v>120</v>
      </c>
      <c r="E31" s="175" t="s">
        <v>121</v>
      </c>
      <c r="F31" s="175" t="s">
        <v>296</v>
      </c>
      <c r="G31" s="175" t="s">
        <v>297</v>
      </c>
      <c r="H31" s="181">
        <v>9000</v>
      </c>
      <c r="I31" s="181">
        <v>9000</v>
      </c>
      <c r="J31" s="181">
        <v>9000</v>
      </c>
      <c r="K31" s="181">
        <v>2700</v>
      </c>
      <c r="L31" s="181"/>
      <c r="M31" s="181">
        <v>6300</v>
      </c>
      <c r="N31" s="181"/>
      <c r="O31" s="181"/>
      <c r="P31" s="181"/>
      <c r="Q31" s="181"/>
      <c r="R31" s="181"/>
      <c r="S31" s="181"/>
      <c r="T31" s="181"/>
      <c r="U31" s="181"/>
      <c r="V31" s="181"/>
      <c r="W31" s="181"/>
      <c r="X31" s="181"/>
      <c r="Y31" s="181"/>
      <c r="Z31" s="181"/>
      <c r="AA31" s="181"/>
      <c r="AB31" s="173"/>
      <c r="AC31" s="173"/>
    </row>
    <row r="32" s="1" customFormat="1" ht="21" customHeight="1" spans="1:29">
      <c r="A32" s="188" t="s">
        <v>93</v>
      </c>
      <c r="B32" s="175" t="s">
        <v>292</v>
      </c>
      <c r="C32" s="175" t="s">
        <v>293</v>
      </c>
      <c r="D32" s="175" t="s">
        <v>120</v>
      </c>
      <c r="E32" s="175" t="s">
        <v>121</v>
      </c>
      <c r="F32" s="175" t="s">
        <v>298</v>
      </c>
      <c r="G32" s="175" t="s">
        <v>299</v>
      </c>
      <c r="H32" s="181">
        <v>8000</v>
      </c>
      <c r="I32" s="181">
        <v>8000</v>
      </c>
      <c r="J32" s="181">
        <v>8000</v>
      </c>
      <c r="K32" s="181">
        <v>2400</v>
      </c>
      <c r="L32" s="181"/>
      <c r="M32" s="181">
        <v>5600</v>
      </c>
      <c r="N32" s="181"/>
      <c r="O32" s="181"/>
      <c r="P32" s="181"/>
      <c r="Q32" s="181"/>
      <c r="R32" s="181"/>
      <c r="S32" s="181"/>
      <c r="T32" s="181"/>
      <c r="U32" s="181"/>
      <c r="V32" s="181"/>
      <c r="W32" s="181"/>
      <c r="X32" s="181"/>
      <c r="Y32" s="181"/>
      <c r="Z32" s="181"/>
      <c r="AA32" s="181"/>
      <c r="AB32" s="173"/>
      <c r="AC32" s="173"/>
    </row>
    <row r="33" s="1" customFormat="1" ht="21" customHeight="1" spans="1:29">
      <c r="A33" s="188" t="s">
        <v>93</v>
      </c>
      <c r="B33" s="175" t="s">
        <v>292</v>
      </c>
      <c r="C33" s="175" t="s">
        <v>293</v>
      </c>
      <c r="D33" s="175" t="s">
        <v>120</v>
      </c>
      <c r="E33" s="175" t="s">
        <v>121</v>
      </c>
      <c r="F33" s="175" t="s">
        <v>300</v>
      </c>
      <c r="G33" s="175" t="s">
        <v>301</v>
      </c>
      <c r="H33" s="181">
        <v>23000</v>
      </c>
      <c r="I33" s="181">
        <v>23000</v>
      </c>
      <c r="J33" s="181">
        <v>23000</v>
      </c>
      <c r="K33" s="181">
        <v>6900</v>
      </c>
      <c r="L33" s="181"/>
      <c r="M33" s="181">
        <v>16100</v>
      </c>
      <c r="N33" s="181"/>
      <c r="O33" s="181"/>
      <c r="P33" s="181"/>
      <c r="Q33" s="181"/>
      <c r="R33" s="181"/>
      <c r="S33" s="181"/>
      <c r="T33" s="181"/>
      <c r="U33" s="181"/>
      <c r="V33" s="181"/>
      <c r="W33" s="181"/>
      <c r="X33" s="181"/>
      <c r="Y33" s="181"/>
      <c r="Z33" s="181"/>
      <c r="AA33" s="181"/>
      <c r="AB33" s="173"/>
      <c r="AC33" s="173"/>
    </row>
    <row r="34" s="1" customFormat="1" ht="21" customHeight="1" spans="1:29">
      <c r="A34" s="188" t="s">
        <v>93</v>
      </c>
      <c r="B34" s="175" t="s">
        <v>292</v>
      </c>
      <c r="C34" s="175" t="s">
        <v>293</v>
      </c>
      <c r="D34" s="175" t="s">
        <v>120</v>
      </c>
      <c r="E34" s="175" t="s">
        <v>121</v>
      </c>
      <c r="F34" s="175" t="s">
        <v>302</v>
      </c>
      <c r="G34" s="175" t="s">
        <v>303</v>
      </c>
      <c r="H34" s="181">
        <v>120000</v>
      </c>
      <c r="I34" s="181">
        <v>120000</v>
      </c>
      <c r="J34" s="181">
        <v>120000</v>
      </c>
      <c r="K34" s="181">
        <v>36000</v>
      </c>
      <c r="L34" s="181"/>
      <c r="M34" s="181">
        <v>84000</v>
      </c>
      <c r="N34" s="181"/>
      <c r="O34" s="181"/>
      <c r="P34" s="181"/>
      <c r="Q34" s="181"/>
      <c r="R34" s="181"/>
      <c r="S34" s="181"/>
      <c r="T34" s="181"/>
      <c r="U34" s="181"/>
      <c r="V34" s="181"/>
      <c r="W34" s="181"/>
      <c r="X34" s="181"/>
      <c r="Y34" s="181"/>
      <c r="Z34" s="181"/>
      <c r="AA34" s="181"/>
      <c r="AB34" s="173"/>
      <c r="AC34" s="173"/>
    </row>
    <row r="35" s="1" customFormat="1" ht="21" customHeight="1" spans="1:29">
      <c r="A35" s="188" t="s">
        <v>93</v>
      </c>
      <c r="B35" s="175" t="s">
        <v>292</v>
      </c>
      <c r="C35" s="175" t="s">
        <v>293</v>
      </c>
      <c r="D35" s="175" t="s">
        <v>120</v>
      </c>
      <c r="E35" s="175" t="s">
        <v>121</v>
      </c>
      <c r="F35" s="175" t="s">
        <v>304</v>
      </c>
      <c r="G35" s="175" t="s">
        <v>305</v>
      </c>
      <c r="H35" s="181">
        <v>4500</v>
      </c>
      <c r="I35" s="181">
        <v>4500</v>
      </c>
      <c r="J35" s="181">
        <v>4500</v>
      </c>
      <c r="K35" s="181">
        <v>1350</v>
      </c>
      <c r="L35" s="181"/>
      <c r="M35" s="181">
        <v>3150</v>
      </c>
      <c r="N35" s="181"/>
      <c r="O35" s="181"/>
      <c r="P35" s="181"/>
      <c r="Q35" s="181"/>
      <c r="R35" s="181"/>
      <c r="S35" s="181"/>
      <c r="T35" s="181"/>
      <c r="U35" s="181"/>
      <c r="V35" s="181"/>
      <c r="W35" s="181"/>
      <c r="X35" s="181"/>
      <c r="Y35" s="181"/>
      <c r="Z35" s="181"/>
      <c r="AA35" s="181"/>
      <c r="AB35" s="173"/>
      <c r="AC35" s="173"/>
    </row>
    <row r="36" s="1" customFormat="1" ht="21" customHeight="1" spans="1:29">
      <c r="A36" s="188" t="s">
        <v>93</v>
      </c>
      <c r="B36" s="175" t="s">
        <v>292</v>
      </c>
      <c r="C36" s="175" t="s">
        <v>293</v>
      </c>
      <c r="D36" s="175" t="s">
        <v>120</v>
      </c>
      <c r="E36" s="175" t="s">
        <v>121</v>
      </c>
      <c r="F36" s="175" t="s">
        <v>287</v>
      </c>
      <c r="G36" s="175" t="s">
        <v>288</v>
      </c>
      <c r="H36" s="181">
        <v>9000</v>
      </c>
      <c r="I36" s="181">
        <v>9000</v>
      </c>
      <c r="J36" s="181">
        <v>9000</v>
      </c>
      <c r="K36" s="181">
        <v>2700</v>
      </c>
      <c r="L36" s="181"/>
      <c r="M36" s="181">
        <v>6300</v>
      </c>
      <c r="N36" s="181"/>
      <c r="O36" s="181"/>
      <c r="P36" s="181"/>
      <c r="Q36" s="181"/>
      <c r="R36" s="181"/>
      <c r="S36" s="181"/>
      <c r="T36" s="181"/>
      <c r="U36" s="181"/>
      <c r="V36" s="181"/>
      <c r="W36" s="181"/>
      <c r="X36" s="181"/>
      <c r="Y36" s="181"/>
      <c r="Z36" s="181"/>
      <c r="AA36" s="181"/>
      <c r="AB36" s="173"/>
      <c r="AC36" s="173"/>
    </row>
    <row r="37" s="1" customFormat="1" ht="21" customHeight="1" spans="1:29">
      <c r="A37" s="188" t="s">
        <v>93</v>
      </c>
      <c r="B37" s="175" t="s">
        <v>306</v>
      </c>
      <c r="C37" s="175" t="s">
        <v>307</v>
      </c>
      <c r="D37" s="175" t="s">
        <v>120</v>
      </c>
      <c r="E37" s="175" t="s">
        <v>121</v>
      </c>
      <c r="F37" s="175" t="s">
        <v>308</v>
      </c>
      <c r="G37" s="175" t="s">
        <v>307</v>
      </c>
      <c r="H37" s="181">
        <v>45000</v>
      </c>
      <c r="I37" s="181">
        <v>45000</v>
      </c>
      <c r="J37" s="181">
        <v>45000</v>
      </c>
      <c r="K37" s="181">
        <v>13500</v>
      </c>
      <c r="L37" s="181"/>
      <c r="M37" s="181">
        <v>31500</v>
      </c>
      <c r="N37" s="181"/>
      <c r="O37" s="181"/>
      <c r="P37" s="181"/>
      <c r="Q37" s="181"/>
      <c r="R37" s="181"/>
      <c r="S37" s="181"/>
      <c r="T37" s="181"/>
      <c r="U37" s="181"/>
      <c r="V37" s="181"/>
      <c r="W37" s="181"/>
      <c r="X37" s="181"/>
      <c r="Y37" s="181"/>
      <c r="Z37" s="181"/>
      <c r="AA37" s="181"/>
      <c r="AB37" s="173"/>
      <c r="AC37" s="173"/>
    </row>
    <row r="38" s="1" customFormat="1" ht="21" customHeight="1" spans="1:29">
      <c r="A38" s="188" t="s">
        <v>93</v>
      </c>
      <c r="B38" s="175" t="s">
        <v>309</v>
      </c>
      <c r="C38" s="175" t="s">
        <v>224</v>
      </c>
      <c r="D38" s="175" t="s">
        <v>120</v>
      </c>
      <c r="E38" s="175" t="s">
        <v>121</v>
      </c>
      <c r="F38" s="175" t="s">
        <v>310</v>
      </c>
      <c r="G38" s="175" t="s">
        <v>224</v>
      </c>
      <c r="H38" s="181">
        <v>21000</v>
      </c>
      <c r="I38" s="181">
        <v>21000</v>
      </c>
      <c r="J38" s="181">
        <v>21000</v>
      </c>
      <c r="K38" s="181">
        <v>6300</v>
      </c>
      <c r="L38" s="181"/>
      <c r="M38" s="181">
        <v>14700</v>
      </c>
      <c r="N38" s="181"/>
      <c r="O38" s="181"/>
      <c r="P38" s="181"/>
      <c r="Q38" s="181"/>
      <c r="R38" s="181"/>
      <c r="S38" s="181"/>
      <c r="T38" s="181"/>
      <c r="U38" s="181"/>
      <c r="V38" s="181"/>
      <c r="W38" s="181"/>
      <c r="X38" s="181"/>
      <c r="Y38" s="181"/>
      <c r="Z38" s="181"/>
      <c r="AA38" s="181"/>
      <c r="AB38" s="173"/>
      <c r="AC38" s="173"/>
    </row>
    <row r="39" s="1" customFormat="1" ht="21" customHeight="1" spans="1:29">
      <c r="A39" s="188" t="s">
        <v>93</v>
      </c>
      <c r="B39" s="175" t="s">
        <v>311</v>
      </c>
      <c r="C39" s="175" t="s">
        <v>312</v>
      </c>
      <c r="D39" s="175" t="s">
        <v>120</v>
      </c>
      <c r="E39" s="175" t="s">
        <v>121</v>
      </c>
      <c r="F39" s="175" t="s">
        <v>313</v>
      </c>
      <c r="G39" s="175" t="s">
        <v>314</v>
      </c>
      <c r="H39" s="181">
        <v>108000</v>
      </c>
      <c r="I39" s="181">
        <v>108000</v>
      </c>
      <c r="J39" s="181">
        <v>108000</v>
      </c>
      <c r="K39" s="181">
        <v>32400</v>
      </c>
      <c r="L39" s="181"/>
      <c r="M39" s="181">
        <v>75600</v>
      </c>
      <c r="N39" s="181"/>
      <c r="O39" s="181"/>
      <c r="P39" s="181"/>
      <c r="Q39" s="181"/>
      <c r="R39" s="181"/>
      <c r="S39" s="181"/>
      <c r="T39" s="181"/>
      <c r="U39" s="181"/>
      <c r="V39" s="181"/>
      <c r="W39" s="181"/>
      <c r="X39" s="181"/>
      <c r="Y39" s="181"/>
      <c r="Z39" s="181"/>
      <c r="AA39" s="181"/>
      <c r="AB39" s="173"/>
      <c r="AC39" s="173"/>
    </row>
    <row r="40" s="1" customFormat="1" ht="21" customHeight="1" spans="1:29">
      <c r="A40" s="188" t="s">
        <v>93</v>
      </c>
      <c r="B40" s="175" t="s">
        <v>311</v>
      </c>
      <c r="C40" s="175" t="s">
        <v>312</v>
      </c>
      <c r="D40" s="175" t="s">
        <v>124</v>
      </c>
      <c r="E40" s="175" t="s">
        <v>125</v>
      </c>
      <c r="F40" s="175" t="s">
        <v>313</v>
      </c>
      <c r="G40" s="175" t="s">
        <v>314</v>
      </c>
      <c r="H40" s="181">
        <v>6000</v>
      </c>
      <c r="I40" s="181">
        <v>6000</v>
      </c>
      <c r="J40" s="181">
        <v>6000</v>
      </c>
      <c r="K40" s="181">
        <v>1800</v>
      </c>
      <c r="L40" s="181"/>
      <c r="M40" s="181">
        <v>4200</v>
      </c>
      <c r="N40" s="181"/>
      <c r="O40" s="181"/>
      <c r="P40" s="181"/>
      <c r="Q40" s="181"/>
      <c r="R40" s="181"/>
      <c r="S40" s="181"/>
      <c r="T40" s="181"/>
      <c r="U40" s="181"/>
      <c r="V40" s="181"/>
      <c r="W40" s="181"/>
      <c r="X40" s="181"/>
      <c r="Y40" s="181"/>
      <c r="Z40" s="181"/>
      <c r="AA40" s="181"/>
      <c r="AB40" s="173"/>
      <c r="AC40" s="173"/>
    </row>
    <row r="41" s="1" customFormat="1" ht="21" customHeight="1" spans="1:29">
      <c r="A41" s="188" t="s">
        <v>93</v>
      </c>
      <c r="B41" s="175" t="s">
        <v>311</v>
      </c>
      <c r="C41" s="175" t="s">
        <v>312</v>
      </c>
      <c r="D41" s="175" t="s">
        <v>162</v>
      </c>
      <c r="E41" s="175" t="s">
        <v>121</v>
      </c>
      <c r="F41" s="175" t="s">
        <v>313</v>
      </c>
      <c r="G41" s="175" t="s">
        <v>314</v>
      </c>
      <c r="H41" s="181">
        <v>12000</v>
      </c>
      <c r="I41" s="181">
        <v>12000</v>
      </c>
      <c r="J41" s="181">
        <v>12000</v>
      </c>
      <c r="K41" s="181">
        <v>3600</v>
      </c>
      <c r="L41" s="181"/>
      <c r="M41" s="181">
        <v>8400</v>
      </c>
      <c r="N41" s="181"/>
      <c r="O41" s="181"/>
      <c r="P41" s="181"/>
      <c r="Q41" s="181"/>
      <c r="R41" s="181"/>
      <c r="S41" s="181"/>
      <c r="T41" s="181"/>
      <c r="U41" s="181"/>
      <c r="V41" s="181"/>
      <c r="W41" s="181"/>
      <c r="X41" s="181"/>
      <c r="Y41" s="181"/>
      <c r="Z41" s="181"/>
      <c r="AA41" s="181"/>
      <c r="AB41" s="173"/>
      <c r="AC41" s="173"/>
    </row>
    <row r="42" s="1" customFormat="1" ht="21" customHeight="1" spans="1:29">
      <c r="A42" s="188" t="s">
        <v>93</v>
      </c>
      <c r="B42" s="175" t="s">
        <v>315</v>
      </c>
      <c r="C42" s="175" t="s">
        <v>316</v>
      </c>
      <c r="D42" s="175" t="s">
        <v>120</v>
      </c>
      <c r="E42" s="175" t="s">
        <v>121</v>
      </c>
      <c r="F42" s="175" t="s">
        <v>317</v>
      </c>
      <c r="G42" s="175" t="s">
        <v>318</v>
      </c>
      <c r="H42" s="181">
        <v>30000</v>
      </c>
      <c r="I42" s="181">
        <v>30000</v>
      </c>
      <c r="J42" s="181">
        <v>30000</v>
      </c>
      <c r="K42" s="181">
        <v>9000</v>
      </c>
      <c r="L42" s="181"/>
      <c r="M42" s="181">
        <v>21000</v>
      </c>
      <c r="N42" s="181"/>
      <c r="O42" s="181"/>
      <c r="P42" s="181"/>
      <c r="Q42" s="181"/>
      <c r="R42" s="181"/>
      <c r="S42" s="181"/>
      <c r="T42" s="181"/>
      <c r="U42" s="181"/>
      <c r="V42" s="181"/>
      <c r="W42" s="181"/>
      <c r="X42" s="181"/>
      <c r="Y42" s="181"/>
      <c r="Z42" s="181"/>
      <c r="AA42" s="181"/>
      <c r="AB42" s="173"/>
      <c r="AC42" s="173"/>
    </row>
    <row r="43" s="1" customFormat="1" ht="21" customHeight="1" spans="1:29">
      <c r="A43" s="188" t="s">
        <v>93</v>
      </c>
      <c r="B43" s="175" t="s">
        <v>319</v>
      </c>
      <c r="C43" s="175" t="s">
        <v>320</v>
      </c>
      <c r="D43" s="175" t="s">
        <v>120</v>
      </c>
      <c r="E43" s="175" t="s">
        <v>121</v>
      </c>
      <c r="F43" s="175" t="s">
        <v>313</v>
      </c>
      <c r="G43" s="175" t="s">
        <v>314</v>
      </c>
      <c r="H43" s="181">
        <v>74138</v>
      </c>
      <c r="I43" s="181">
        <v>74138</v>
      </c>
      <c r="J43" s="181">
        <v>74138</v>
      </c>
      <c r="K43" s="181">
        <v>22241.4</v>
      </c>
      <c r="L43" s="181"/>
      <c r="M43" s="181">
        <v>51896.6</v>
      </c>
      <c r="N43" s="181"/>
      <c r="O43" s="181"/>
      <c r="P43" s="181"/>
      <c r="Q43" s="181"/>
      <c r="R43" s="181"/>
      <c r="S43" s="181"/>
      <c r="T43" s="181"/>
      <c r="U43" s="181"/>
      <c r="V43" s="181"/>
      <c r="W43" s="181"/>
      <c r="X43" s="181"/>
      <c r="Y43" s="181"/>
      <c r="Z43" s="181"/>
      <c r="AA43" s="181"/>
      <c r="AB43" s="173"/>
      <c r="AC43" s="173"/>
    </row>
    <row r="44" s="1" customFormat="1" ht="21" customHeight="1" spans="1:29">
      <c r="A44" s="188" t="s">
        <v>93</v>
      </c>
      <c r="B44" s="175" t="s">
        <v>319</v>
      </c>
      <c r="C44" s="175" t="s">
        <v>320</v>
      </c>
      <c r="D44" s="175" t="s">
        <v>124</v>
      </c>
      <c r="E44" s="175" t="s">
        <v>125</v>
      </c>
      <c r="F44" s="175" t="s">
        <v>313</v>
      </c>
      <c r="G44" s="175" t="s">
        <v>314</v>
      </c>
      <c r="H44" s="181">
        <v>4379</v>
      </c>
      <c r="I44" s="181">
        <v>4379</v>
      </c>
      <c r="J44" s="181">
        <v>4379</v>
      </c>
      <c r="K44" s="181">
        <v>1313.7</v>
      </c>
      <c r="L44" s="181"/>
      <c r="M44" s="181">
        <v>3065.3</v>
      </c>
      <c r="N44" s="181"/>
      <c r="O44" s="181"/>
      <c r="P44" s="181"/>
      <c r="Q44" s="181"/>
      <c r="R44" s="181"/>
      <c r="S44" s="181"/>
      <c r="T44" s="181"/>
      <c r="U44" s="181"/>
      <c r="V44" s="181"/>
      <c r="W44" s="181"/>
      <c r="X44" s="181"/>
      <c r="Y44" s="181"/>
      <c r="Z44" s="181"/>
      <c r="AA44" s="181"/>
      <c r="AB44" s="173"/>
      <c r="AC44" s="173"/>
    </row>
    <row r="45" s="1" customFormat="1" ht="21" customHeight="1" spans="1:29">
      <c r="A45" s="188" t="s">
        <v>93</v>
      </c>
      <c r="B45" s="175" t="s">
        <v>319</v>
      </c>
      <c r="C45" s="175" t="s">
        <v>320</v>
      </c>
      <c r="D45" s="175" t="s">
        <v>162</v>
      </c>
      <c r="E45" s="175" t="s">
        <v>121</v>
      </c>
      <c r="F45" s="175" t="s">
        <v>313</v>
      </c>
      <c r="G45" s="175" t="s">
        <v>314</v>
      </c>
      <c r="H45" s="181">
        <v>8746</v>
      </c>
      <c r="I45" s="181">
        <v>8746</v>
      </c>
      <c r="J45" s="181">
        <v>8746</v>
      </c>
      <c r="K45" s="181">
        <v>2623.8</v>
      </c>
      <c r="L45" s="181"/>
      <c r="M45" s="181">
        <v>6122.2</v>
      </c>
      <c r="N45" s="181"/>
      <c r="O45" s="181"/>
      <c r="P45" s="181"/>
      <c r="Q45" s="181"/>
      <c r="R45" s="181"/>
      <c r="S45" s="181"/>
      <c r="T45" s="181"/>
      <c r="U45" s="181"/>
      <c r="V45" s="181"/>
      <c r="W45" s="181"/>
      <c r="X45" s="181"/>
      <c r="Y45" s="181"/>
      <c r="Z45" s="181"/>
      <c r="AA45" s="181"/>
      <c r="AB45" s="173"/>
      <c r="AC45" s="173"/>
    </row>
    <row r="46" s="1" customFormat="1" ht="21" customHeight="1" spans="1:29">
      <c r="A46" s="188" t="s">
        <v>93</v>
      </c>
      <c r="B46" s="175" t="s">
        <v>321</v>
      </c>
      <c r="C46" s="175" t="s">
        <v>322</v>
      </c>
      <c r="D46" s="175" t="s">
        <v>126</v>
      </c>
      <c r="E46" s="175" t="s">
        <v>127</v>
      </c>
      <c r="F46" s="175" t="s">
        <v>313</v>
      </c>
      <c r="G46" s="175" t="s">
        <v>314</v>
      </c>
      <c r="H46" s="181">
        <v>28000</v>
      </c>
      <c r="I46" s="181">
        <v>28000</v>
      </c>
      <c r="J46" s="181">
        <v>28000</v>
      </c>
      <c r="K46" s="181">
        <v>8400</v>
      </c>
      <c r="L46" s="181"/>
      <c r="M46" s="181">
        <v>19600</v>
      </c>
      <c r="N46" s="181"/>
      <c r="O46" s="181"/>
      <c r="P46" s="181"/>
      <c r="Q46" s="181"/>
      <c r="R46" s="181"/>
      <c r="S46" s="181"/>
      <c r="T46" s="181"/>
      <c r="U46" s="181"/>
      <c r="V46" s="181"/>
      <c r="W46" s="181"/>
      <c r="X46" s="181"/>
      <c r="Y46" s="181"/>
      <c r="Z46" s="181"/>
      <c r="AA46" s="181"/>
      <c r="AB46" s="173"/>
      <c r="AC46" s="173"/>
    </row>
    <row r="47" s="1" customFormat="1" ht="21" customHeight="1" spans="1:29">
      <c r="A47" s="188" t="s">
        <v>93</v>
      </c>
      <c r="B47" s="175" t="s">
        <v>323</v>
      </c>
      <c r="C47" s="175" t="s">
        <v>324</v>
      </c>
      <c r="D47" s="175" t="s">
        <v>126</v>
      </c>
      <c r="E47" s="175" t="s">
        <v>127</v>
      </c>
      <c r="F47" s="175" t="s">
        <v>273</v>
      </c>
      <c r="G47" s="175" t="s">
        <v>274</v>
      </c>
      <c r="H47" s="181">
        <v>54000</v>
      </c>
      <c r="I47" s="181">
        <v>54000</v>
      </c>
      <c r="J47" s="181">
        <v>54000</v>
      </c>
      <c r="K47" s="181">
        <v>16200</v>
      </c>
      <c r="L47" s="181"/>
      <c r="M47" s="181">
        <v>37800</v>
      </c>
      <c r="N47" s="181"/>
      <c r="O47" s="181"/>
      <c r="P47" s="181"/>
      <c r="Q47" s="181"/>
      <c r="R47" s="181"/>
      <c r="S47" s="181"/>
      <c r="T47" s="181"/>
      <c r="U47" s="181"/>
      <c r="V47" s="181"/>
      <c r="W47" s="181"/>
      <c r="X47" s="181"/>
      <c r="Y47" s="181"/>
      <c r="Z47" s="181"/>
      <c r="AA47" s="181"/>
      <c r="AB47" s="173"/>
      <c r="AC47" s="173"/>
    </row>
    <row r="48" s="1" customFormat="1" ht="21" customHeight="1" spans="1:29">
      <c r="A48" s="188" t="s">
        <v>93</v>
      </c>
      <c r="B48" s="175" t="s">
        <v>325</v>
      </c>
      <c r="C48" s="175" t="s">
        <v>326</v>
      </c>
      <c r="D48" s="175" t="s">
        <v>126</v>
      </c>
      <c r="E48" s="175" t="s">
        <v>127</v>
      </c>
      <c r="F48" s="175" t="s">
        <v>273</v>
      </c>
      <c r="G48" s="175" t="s">
        <v>274</v>
      </c>
      <c r="H48" s="181">
        <v>114180</v>
      </c>
      <c r="I48" s="181">
        <v>114180</v>
      </c>
      <c r="J48" s="181">
        <v>114180</v>
      </c>
      <c r="K48" s="181">
        <v>34254</v>
      </c>
      <c r="L48" s="181"/>
      <c r="M48" s="181">
        <v>79926</v>
      </c>
      <c r="N48" s="181"/>
      <c r="O48" s="181"/>
      <c r="P48" s="181"/>
      <c r="Q48" s="181"/>
      <c r="R48" s="181"/>
      <c r="S48" s="181"/>
      <c r="T48" s="181"/>
      <c r="U48" s="181"/>
      <c r="V48" s="181"/>
      <c r="W48" s="181"/>
      <c r="X48" s="181"/>
      <c r="Y48" s="181"/>
      <c r="Z48" s="181"/>
      <c r="AA48" s="181"/>
      <c r="AB48" s="173"/>
      <c r="AC48" s="173"/>
    </row>
    <row r="49" s="1" customFormat="1" ht="21" customHeight="1" spans="1:29">
      <c r="A49" s="188" t="s">
        <v>93</v>
      </c>
      <c r="B49" s="175" t="s">
        <v>327</v>
      </c>
      <c r="C49" s="175" t="s">
        <v>328</v>
      </c>
      <c r="D49" s="175" t="s">
        <v>126</v>
      </c>
      <c r="E49" s="175" t="s">
        <v>127</v>
      </c>
      <c r="F49" s="175" t="s">
        <v>273</v>
      </c>
      <c r="G49" s="175" t="s">
        <v>274</v>
      </c>
      <c r="H49" s="181">
        <v>66984</v>
      </c>
      <c r="I49" s="181">
        <v>66984</v>
      </c>
      <c r="J49" s="181">
        <v>66984</v>
      </c>
      <c r="K49" s="181">
        <v>20095.2</v>
      </c>
      <c r="L49" s="181"/>
      <c r="M49" s="181">
        <v>46888.8</v>
      </c>
      <c r="N49" s="181"/>
      <c r="O49" s="181"/>
      <c r="P49" s="181"/>
      <c r="Q49" s="181"/>
      <c r="R49" s="181"/>
      <c r="S49" s="181"/>
      <c r="T49" s="181"/>
      <c r="U49" s="181"/>
      <c r="V49" s="181"/>
      <c r="W49" s="181"/>
      <c r="X49" s="181"/>
      <c r="Y49" s="181"/>
      <c r="Z49" s="181"/>
      <c r="AA49" s="181"/>
      <c r="AB49" s="173"/>
      <c r="AC49" s="173"/>
    </row>
    <row r="50" s="1" customFormat="1" ht="21" customHeight="1" spans="1:29">
      <c r="A50" s="188" t="s">
        <v>96</v>
      </c>
      <c r="B50" s="175" t="s">
        <v>329</v>
      </c>
      <c r="C50" s="175" t="s">
        <v>266</v>
      </c>
      <c r="D50" s="175" t="s">
        <v>120</v>
      </c>
      <c r="E50" s="175" t="s">
        <v>121</v>
      </c>
      <c r="F50" s="175" t="s">
        <v>267</v>
      </c>
      <c r="G50" s="175" t="s">
        <v>268</v>
      </c>
      <c r="H50" s="181">
        <v>258924</v>
      </c>
      <c r="I50" s="181">
        <v>258924</v>
      </c>
      <c r="J50" s="181">
        <v>258924</v>
      </c>
      <c r="K50" s="181">
        <v>77677.2</v>
      </c>
      <c r="L50" s="181"/>
      <c r="M50" s="181">
        <v>181246.8</v>
      </c>
      <c r="N50" s="181"/>
      <c r="O50" s="181"/>
      <c r="P50" s="181"/>
      <c r="Q50" s="181"/>
      <c r="R50" s="181"/>
      <c r="S50" s="181"/>
      <c r="T50" s="181"/>
      <c r="U50" s="181"/>
      <c r="V50" s="181"/>
      <c r="W50" s="181"/>
      <c r="X50" s="181"/>
      <c r="Y50" s="181"/>
      <c r="Z50" s="181"/>
      <c r="AA50" s="181"/>
      <c r="AB50" s="173"/>
      <c r="AC50" s="173"/>
    </row>
    <row r="51" s="1" customFormat="1" ht="21" customHeight="1" spans="1:29">
      <c r="A51" s="188" t="s">
        <v>96</v>
      </c>
      <c r="B51" s="175" t="s">
        <v>329</v>
      </c>
      <c r="C51" s="175" t="s">
        <v>266</v>
      </c>
      <c r="D51" s="175" t="s">
        <v>120</v>
      </c>
      <c r="E51" s="175" t="s">
        <v>121</v>
      </c>
      <c r="F51" s="175" t="s">
        <v>269</v>
      </c>
      <c r="G51" s="175" t="s">
        <v>270</v>
      </c>
      <c r="H51" s="181">
        <v>289584</v>
      </c>
      <c r="I51" s="181">
        <v>289584</v>
      </c>
      <c r="J51" s="181">
        <v>289584</v>
      </c>
      <c r="K51" s="181">
        <v>86875.2</v>
      </c>
      <c r="L51" s="181"/>
      <c r="M51" s="181">
        <v>202708.8</v>
      </c>
      <c r="N51" s="181"/>
      <c r="O51" s="181"/>
      <c r="P51" s="181"/>
      <c r="Q51" s="181"/>
      <c r="R51" s="181"/>
      <c r="S51" s="181"/>
      <c r="T51" s="181"/>
      <c r="U51" s="181"/>
      <c r="V51" s="181"/>
      <c r="W51" s="181"/>
      <c r="X51" s="181"/>
      <c r="Y51" s="181"/>
      <c r="Z51" s="181"/>
      <c r="AA51" s="181"/>
      <c r="AB51" s="173"/>
      <c r="AC51" s="173"/>
    </row>
    <row r="52" s="1" customFormat="1" ht="21" customHeight="1" spans="1:29">
      <c r="A52" s="188" t="s">
        <v>96</v>
      </c>
      <c r="B52" s="175" t="s">
        <v>330</v>
      </c>
      <c r="C52" s="175" t="s">
        <v>276</v>
      </c>
      <c r="D52" s="175" t="s">
        <v>138</v>
      </c>
      <c r="E52" s="175" t="s">
        <v>139</v>
      </c>
      <c r="F52" s="175" t="s">
        <v>279</v>
      </c>
      <c r="G52" s="175" t="s">
        <v>280</v>
      </c>
      <c r="H52" s="181">
        <v>96013.6</v>
      </c>
      <c r="I52" s="181">
        <v>96013.6</v>
      </c>
      <c r="J52" s="181">
        <v>96013.6</v>
      </c>
      <c r="K52" s="181">
        <v>28804.08</v>
      </c>
      <c r="L52" s="181"/>
      <c r="M52" s="181">
        <v>67209.52</v>
      </c>
      <c r="N52" s="181"/>
      <c r="O52" s="181"/>
      <c r="P52" s="181"/>
      <c r="Q52" s="181"/>
      <c r="R52" s="181"/>
      <c r="S52" s="181"/>
      <c r="T52" s="181"/>
      <c r="U52" s="181"/>
      <c r="V52" s="181"/>
      <c r="W52" s="181"/>
      <c r="X52" s="181"/>
      <c r="Y52" s="181"/>
      <c r="Z52" s="181"/>
      <c r="AA52" s="181"/>
      <c r="AB52" s="173"/>
      <c r="AC52" s="173"/>
    </row>
    <row r="53" s="1" customFormat="1" ht="21" customHeight="1" spans="1:29">
      <c r="A53" s="188" t="s">
        <v>96</v>
      </c>
      <c r="B53" s="175" t="s">
        <v>330</v>
      </c>
      <c r="C53" s="175" t="s">
        <v>276</v>
      </c>
      <c r="D53" s="175" t="s">
        <v>148</v>
      </c>
      <c r="E53" s="175" t="s">
        <v>149</v>
      </c>
      <c r="F53" s="175" t="s">
        <v>281</v>
      </c>
      <c r="G53" s="175" t="s">
        <v>282</v>
      </c>
      <c r="H53" s="181">
        <v>45606.8</v>
      </c>
      <c r="I53" s="181">
        <v>45606.8</v>
      </c>
      <c r="J53" s="181">
        <v>45606.8</v>
      </c>
      <c r="K53" s="181">
        <v>13682.04</v>
      </c>
      <c r="L53" s="181"/>
      <c r="M53" s="181">
        <v>31924.76</v>
      </c>
      <c r="N53" s="181"/>
      <c r="O53" s="181"/>
      <c r="P53" s="181"/>
      <c r="Q53" s="181"/>
      <c r="R53" s="181"/>
      <c r="S53" s="181"/>
      <c r="T53" s="181"/>
      <c r="U53" s="181"/>
      <c r="V53" s="181"/>
      <c r="W53" s="181"/>
      <c r="X53" s="181"/>
      <c r="Y53" s="181"/>
      <c r="Z53" s="181"/>
      <c r="AA53" s="181"/>
      <c r="AB53" s="173"/>
      <c r="AC53" s="173"/>
    </row>
    <row r="54" s="1" customFormat="1" ht="21" customHeight="1" spans="1:29">
      <c r="A54" s="188" t="s">
        <v>96</v>
      </c>
      <c r="B54" s="175" t="s">
        <v>330</v>
      </c>
      <c r="C54" s="175" t="s">
        <v>276</v>
      </c>
      <c r="D54" s="175" t="s">
        <v>148</v>
      </c>
      <c r="E54" s="175" t="s">
        <v>149</v>
      </c>
      <c r="F54" s="175" t="s">
        <v>281</v>
      </c>
      <c r="G54" s="175" t="s">
        <v>282</v>
      </c>
      <c r="H54" s="181">
        <v>3420.51</v>
      </c>
      <c r="I54" s="181">
        <v>3420.51</v>
      </c>
      <c r="J54" s="181">
        <v>3420.51</v>
      </c>
      <c r="K54" s="181">
        <v>1026.15</v>
      </c>
      <c r="L54" s="181"/>
      <c r="M54" s="181">
        <v>2394.36</v>
      </c>
      <c r="N54" s="181"/>
      <c r="O54" s="181"/>
      <c r="P54" s="181"/>
      <c r="Q54" s="181"/>
      <c r="R54" s="181"/>
      <c r="S54" s="181"/>
      <c r="T54" s="181"/>
      <c r="U54" s="181"/>
      <c r="V54" s="181"/>
      <c r="W54" s="181"/>
      <c r="X54" s="181"/>
      <c r="Y54" s="181"/>
      <c r="Z54" s="181"/>
      <c r="AA54" s="181"/>
      <c r="AB54" s="173"/>
      <c r="AC54" s="173"/>
    </row>
    <row r="55" s="1" customFormat="1" ht="21" customHeight="1" spans="1:29">
      <c r="A55" s="188" t="s">
        <v>96</v>
      </c>
      <c r="B55" s="175" t="s">
        <v>330</v>
      </c>
      <c r="C55" s="175" t="s">
        <v>276</v>
      </c>
      <c r="D55" s="175" t="s">
        <v>150</v>
      </c>
      <c r="E55" s="175" t="s">
        <v>151</v>
      </c>
      <c r="F55" s="175" t="s">
        <v>277</v>
      </c>
      <c r="G55" s="175" t="s">
        <v>278</v>
      </c>
      <c r="H55" s="181">
        <v>1890.3</v>
      </c>
      <c r="I55" s="181">
        <v>1890.3</v>
      </c>
      <c r="J55" s="181">
        <v>1890.3</v>
      </c>
      <c r="K55" s="181">
        <v>567.09</v>
      </c>
      <c r="L55" s="181"/>
      <c r="M55" s="181">
        <v>1323.21</v>
      </c>
      <c r="N55" s="181"/>
      <c r="O55" s="181"/>
      <c r="P55" s="181"/>
      <c r="Q55" s="181"/>
      <c r="R55" s="181"/>
      <c r="S55" s="181"/>
      <c r="T55" s="181"/>
      <c r="U55" s="181"/>
      <c r="V55" s="181"/>
      <c r="W55" s="181"/>
      <c r="X55" s="181"/>
      <c r="Y55" s="181"/>
      <c r="Z55" s="181"/>
      <c r="AA55" s="181"/>
      <c r="AB55" s="173"/>
      <c r="AC55" s="173"/>
    </row>
    <row r="56" s="1" customFormat="1" ht="21" customHeight="1" spans="1:29">
      <c r="A56" s="188" t="s">
        <v>96</v>
      </c>
      <c r="B56" s="175" t="s">
        <v>330</v>
      </c>
      <c r="C56" s="175" t="s">
        <v>276</v>
      </c>
      <c r="D56" s="175" t="s">
        <v>150</v>
      </c>
      <c r="E56" s="175" t="s">
        <v>151</v>
      </c>
      <c r="F56" s="175" t="s">
        <v>277</v>
      </c>
      <c r="G56" s="175" t="s">
        <v>278</v>
      </c>
      <c r="H56" s="181">
        <v>3600</v>
      </c>
      <c r="I56" s="181">
        <v>3600</v>
      </c>
      <c r="J56" s="181">
        <v>3600</v>
      </c>
      <c r="K56" s="181">
        <v>1080</v>
      </c>
      <c r="L56" s="181"/>
      <c r="M56" s="181">
        <v>2520</v>
      </c>
      <c r="N56" s="181"/>
      <c r="O56" s="181"/>
      <c r="P56" s="181"/>
      <c r="Q56" s="181"/>
      <c r="R56" s="181"/>
      <c r="S56" s="181"/>
      <c r="T56" s="181"/>
      <c r="U56" s="181"/>
      <c r="V56" s="181"/>
      <c r="W56" s="181"/>
      <c r="X56" s="181"/>
      <c r="Y56" s="181"/>
      <c r="Z56" s="181"/>
      <c r="AA56" s="181"/>
      <c r="AB56" s="173"/>
      <c r="AC56" s="173"/>
    </row>
    <row r="57" s="1" customFormat="1" ht="21" customHeight="1" spans="1:29">
      <c r="A57" s="188" t="s">
        <v>96</v>
      </c>
      <c r="B57" s="175" t="s">
        <v>331</v>
      </c>
      <c r="C57" s="175" t="s">
        <v>157</v>
      </c>
      <c r="D57" s="175" t="s">
        <v>156</v>
      </c>
      <c r="E57" s="175" t="s">
        <v>157</v>
      </c>
      <c r="F57" s="175" t="s">
        <v>284</v>
      </c>
      <c r="G57" s="175" t="s">
        <v>157</v>
      </c>
      <c r="H57" s="181">
        <v>62076</v>
      </c>
      <c r="I57" s="181">
        <v>62076</v>
      </c>
      <c r="J57" s="181">
        <v>62076</v>
      </c>
      <c r="K57" s="181">
        <v>18622.8</v>
      </c>
      <c r="L57" s="181"/>
      <c r="M57" s="181">
        <v>43453.2</v>
      </c>
      <c r="N57" s="181"/>
      <c r="O57" s="181"/>
      <c r="P57" s="181"/>
      <c r="Q57" s="181"/>
      <c r="R57" s="181"/>
      <c r="S57" s="181"/>
      <c r="T57" s="181"/>
      <c r="U57" s="181"/>
      <c r="V57" s="181"/>
      <c r="W57" s="181"/>
      <c r="X57" s="181"/>
      <c r="Y57" s="181"/>
      <c r="Z57" s="181"/>
      <c r="AA57" s="181"/>
      <c r="AB57" s="173"/>
      <c r="AC57" s="173"/>
    </row>
    <row r="58" s="1" customFormat="1" ht="21" customHeight="1" spans="1:29">
      <c r="A58" s="188" t="s">
        <v>96</v>
      </c>
      <c r="B58" s="175" t="s">
        <v>332</v>
      </c>
      <c r="C58" s="175" t="s">
        <v>286</v>
      </c>
      <c r="D58" s="175" t="s">
        <v>120</v>
      </c>
      <c r="E58" s="175" t="s">
        <v>121</v>
      </c>
      <c r="F58" s="175" t="s">
        <v>287</v>
      </c>
      <c r="G58" s="175" t="s">
        <v>288</v>
      </c>
      <c r="H58" s="181">
        <v>45000</v>
      </c>
      <c r="I58" s="181">
        <v>45000</v>
      </c>
      <c r="J58" s="181">
        <v>45000</v>
      </c>
      <c r="K58" s="181">
        <v>13500</v>
      </c>
      <c r="L58" s="181"/>
      <c r="M58" s="181">
        <v>31500</v>
      </c>
      <c r="N58" s="181"/>
      <c r="O58" s="181"/>
      <c r="P58" s="181"/>
      <c r="Q58" s="181"/>
      <c r="R58" s="181"/>
      <c r="S58" s="181"/>
      <c r="T58" s="181"/>
      <c r="U58" s="181"/>
      <c r="V58" s="181"/>
      <c r="W58" s="181"/>
      <c r="X58" s="181"/>
      <c r="Y58" s="181"/>
      <c r="Z58" s="181"/>
      <c r="AA58" s="181"/>
      <c r="AB58" s="173"/>
      <c r="AC58" s="173"/>
    </row>
    <row r="59" s="1" customFormat="1" ht="21" customHeight="1" spans="1:29">
      <c r="A59" s="188" t="s">
        <v>96</v>
      </c>
      <c r="B59" s="175" t="s">
        <v>333</v>
      </c>
      <c r="C59" s="175" t="s">
        <v>290</v>
      </c>
      <c r="D59" s="175" t="s">
        <v>120</v>
      </c>
      <c r="E59" s="175" t="s">
        <v>121</v>
      </c>
      <c r="F59" s="175" t="s">
        <v>291</v>
      </c>
      <c r="G59" s="175" t="s">
        <v>290</v>
      </c>
      <c r="H59" s="181">
        <v>5178.48</v>
      </c>
      <c r="I59" s="181">
        <v>5178.48</v>
      </c>
      <c r="J59" s="181">
        <v>5178.48</v>
      </c>
      <c r="K59" s="181">
        <v>1553.54</v>
      </c>
      <c r="L59" s="181"/>
      <c r="M59" s="181">
        <v>3624.94</v>
      </c>
      <c r="N59" s="181"/>
      <c r="O59" s="181"/>
      <c r="P59" s="181"/>
      <c r="Q59" s="181"/>
      <c r="R59" s="181"/>
      <c r="S59" s="181"/>
      <c r="T59" s="181"/>
      <c r="U59" s="181"/>
      <c r="V59" s="181"/>
      <c r="W59" s="181"/>
      <c r="X59" s="181"/>
      <c r="Y59" s="181"/>
      <c r="Z59" s="181"/>
      <c r="AA59" s="181"/>
      <c r="AB59" s="173"/>
      <c r="AC59" s="173"/>
    </row>
    <row r="60" s="1" customFormat="1" ht="21" customHeight="1" spans="1:29">
      <c r="A60" s="188" t="s">
        <v>96</v>
      </c>
      <c r="B60" s="175" t="s">
        <v>334</v>
      </c>
      <c r="C60" s="175" t="s">
        <v>224</v>
      </c>
      <c r="D60" s="175" t="s">
        <v>120</v>
      </c>
      <c r="E60" s="175" t="s">
        <v>121</v>
      </c>
      <c r="F60" s="175" t="s">
        <v>310</v>
      </c>
      <c r="G60" s="175" t="s">
        <v>224</v>
      </c>
      <c r="H60" s="181">
        <v>4500</v>
      </c>
      <c r="I60" s="181">
        <v>4500</v>
      </c>
      <c r="J60" s="181">
        <v>4500</v>
      </c>
      <c r="K60" s="181">
        <v>1350</v>
      </c>
      <c r="L60" s="181"/>
      <c r="M60" s="181">
        <v>3150</v>
      </c>
      <c r="N60" s="181"/>
      <c r="O60" s="181"/>
      <c r="P60" s="181"/>
      <c r="Q60" s="181"/>
      <c r="R60" s="181"/>
      <c r="S60" s="181"/>
      <c r="T60" s="181"/>
      <c r="U60" s="181"/>
      <c r="V60" s="181"/>
      <c r="W60" s="181"/>
      <c r="X60" s="181"/>
      <c r="Y60" s="181"/>
      <c r="Z60" s="181"/>
      <c r="AA60" s="181"/>
      <c r="AB60" s="173"/>
      <c r="AC60" s="173"/>
    </row>
    <row r="61" s="1" customFormat="1" ht="21" customHeight="1" spans="1:29">
      <c r="A61" s="188" t="s">
        <v>96</v>
      </c>
      <c r="B61" s="175" t="s">
        <v>335</v>
      </c>
      <c r="C61" s="175" t="s">
        <v>312</v>
      </c>
      <c r="D61" s="175" t="s">
        <v>120</v>
      </c>
      <c r="E61" s="175" t="s">
        <v>121</v>
      </c>
      <c r="F61" s="175" t="s">
        <v>313</v>
      </c>
      <c r="G61" s="175" t="s">
        <v>314</v>
      </c>
      <c r="H61" s="181">
        <v>30000</v>
      </c>
      <c r="I61" s="181">
        <v>30000</v>
      </c>
      <c r="J61" s="181">
        <v>30000</v>
      </c>
      <c r="K61" s="181">
        <v>9000</v>
      </c>
      <c r="L61" s="181"/>
      <c r="M61" s="181">
        <v>21000</v>
      </c>
      <c r="N61" s="181"/>
      <c r="O61" s="181"/>
      <c r="P61" s="181"/>
      <c r="Q61" s="181"/>
      <c r="R61" s="181"/>
      <c r="S61" s="181"/>
      <c r="T61" s="181"/>
      <c r="U61" s="181"/>
      <c r="V61" s="181"/>
      <c r="W61" s="181"/>
      <c r="X61" s="181"/>
      <c r="Y61" s="181"/>
      <c r="Z61" s="181"/>
      <c r="AA61" s="181"/>
      <c r="AB61" s="173"/>
      <c r="AC61" s="173"/>
    </row>
    <row r="62" s="1" customFormat="1" ht="21" customHeight="1" spans="1:29">
      <c r="A62" s="188" t="s">
        <v>96</v>
      </c>
      <c r="B62" s="175" t="s">
        <v>336</v>
      </c>
      <c r="C62" s="175" t="s">
        <v>293</v>
      </c>
      <c r="D62" s="175" t="s">
        <v>120</v>
      </c>
      <c r="E62" s="175" t="s">
        <v>121</v>
      </c>
      <c r="F62" s="175" t="s">
        <v>294</v>
      </c>
      <c r="G62" s="175" t="s">
        <v>295</v>
      </c>
      <c r="H62" s="181">
        <v>7625</v>
      </c>
      <c r="I62" s="181">
        <v>7625</v>
      </c>
      <c r="J62" s="181">
        <v>7625</v>
      </c>
      <c r="K62" s="181">
        <v>2287.5</v>
      </c>
      <c r="L62" s="181"/>
      <c r="M62" s="181">
        <v>5337.5</v>
      </c>
      <c r="N62" s="181"/>
      <c r="O62" s="181"/>
      <c r="P62" s="181"/>
      <c r="Q62" s="181"/>
      <c r="R62" s="181"/>
      <c r="S62" s="181"/>
      <c r="T62" s="181"/>
      <c r="U62" s="181"/>
      <c r="V62" s="181"/>
      <c r="W62" s="181"/>
      <c r="X62" s="181"/>
      <c r="Y62" s="181"/>
      <c r="Z62" s="181"/>
      <c r="AA62" s="181"/>
      <c r="AB62" s="173"/>
      <c r="AC62" s="173"/>
    </row>
    <row r="63" s="1" customFormat="1" ht="21" customHeight="1" spans="1:29">
      <c r="A63" s="188" t="s">
        <v>96</v>
      </c>
      <c r="B63" s="175" t="s">
        <v>336</v>
      </c>
      <c r="C63" s="175" t="s">
        <v>293</v>
      </c>
      <c r="D63" s="175" t="s">
        <v>120</v>
      </c>
      <c r="E63" s="175" t="s">
        <v>121</v>
      </c>
      <c r="F63" s="175" t="s">
        <v>302</v>
      </c>
      <c r="G63" s="175" t="s">
        <v>303</v>
      </c>
      <c r="H63" s="181">
        <v>20000</v>
      </c>
      <c r="I63" s="181">
        <v>20000</v>
      </c>
      <c r="J63" s="181">
        <v>20000</v>
      </c>
      <c r="K63" s="181">
        <v>6000</v>
      </c>
      <c r="L63" s="181"/>
      <c r="M63" s="181">
        <v>14000</v>
      </c>
      <c r="N63" s="181"/>
      <c r="O63" s="181"/>
      <c r="P63" s="181"/>
      <c r="Q63" s="181"/>
      <c r="R63" s="181"/>
      <c r="S63" s="181"/>
      <c r="T63" s="181"/>
      <c r="U63" s="181"/>
      <c r="V63" s="181"/>
      <c r="W63" s="181"/>
      <c r="X63" s="181"/>
      <c r="Y63" s="181"/>
      <c r="Z63" s="181"/>
      <c r="AA63" s="181"/>
      <c r="AB63" s="173"/>
      <c r="AC63" s="173"/>
    </row>
    <row r="64" s="1" customFormat="1" ht="21" customHeight="1" spans="1:29">
      <c r="A64" s="188" t="s">
        <v>96</v>
      </c>
      <c r="B64" s="175" t="s">
        <v>336</v>
      </c>
      <c r="C64" s="175" t="s">
        <v>293</v>
      </c>
      <c r="D64" s="175" t="s">
        <v>120</v>
      </c>
      <c r="E64" s="175" t="s">
        <v>121</v>
      </c>
      <c r="F64" s="175" t="s">
        <v>304</v>
      </c>
      <c r="G64" s="175" t="s">
        <v>305</v>
      </c>
      <c r="H64" s="181">
        <v>2300</v>
      </c>
      <c r="I64" s="181">
        <v>2300</v>
      </c>
      <c r="J64" s="181">
        <v>2300</v>
      </c>
      <c r="K64" s="181">
        <v>690</v>
      </c>
      <c r="L64" s="181"/>
      <c r="M64" s="181">
        <v>1610</v>
      </c>
      <c r="N64" s="181"/>
      <c r="O64" s="181"/>
      <c r="P64" s="181"/>
      <c r="Q64" s="181"/>
      <c r="R64" s="181"/>
      <c r="S64" s="181"/>
      <c r="T64" s="181"/>
      <c r="U64" s="181"/>
      <c r="V64" s="181"/>
      <c r="W64" s="181"/>
      <c r="X64" s="181"/>
      <c r="Y64" s="181"/>
      <c r="Z64" s="181"/>
      <c r="AA64" s="181"/>
      <c r="AB64" s="173"/>
      <c r="AC64" s="173"/>
    </row>
    <row r="65" s="1" customFormat="1" ht="21" customHeight="1" spans="1:29">
      <c r="A65" s="188" t="s">
        <v>96</v>
      </c>
      <c r="B65" s="175" t="s">
        <v>337</v>
      </c>
      <c r="C65" s="175" t="s">
        <v>316</v>
      </c>
      <c r="D65" s="175" t="s">
        <v>120</v>
      </c>
      <c r="E65" s="175" t="s">
        <v>121</v>
      </c>
      <c r="F65" s="175" t="s">
        <v>317</v>
      </c>
      <c r="G65" s="175" t="s">
        <v>318</v>
      </c>
      <c r="H65" s="181">
        <v>15000</v>
      </c>
      <c r="I65" s="181">
        <v>15000</v>
      </c>
      <c r="J65" s="181">
        <v>15000</v>
      </c>
      <c r="K65" s="181">
        <v>4500</v>
      </c>
      <c r="L65" s="181"/>
      <c r="M65" s="181">
        <v>10500</v>
      </c>
      <c r="N65" s="181"/>
      <c r="O65" s="181"/>
      <c r="P65" s="181"/>
      <c r="Q65" s="181"/>
      <c r="R65" s="181"/>
      <c r="S65" s="181"/>
      <c r="T65" s="181"/>
      <c r="U65" s="181"/>
      <c r="V65" s="181"/>
      <c r="W65" s="181"/>
      <c r="X65" s="181"/>
      <c r="Y65" s="181"/>
      <c r="Z65" s="181"/>
      <c r="AA65" s="181"/>
      <c r="AB65" s="173"/>
      <c r="AC65" s="173"/>
    </row>
    <row r="66" s="1" customFormat="1" ht="21" customHeight="1" spans="1:29">
      <c r="A66" s="188" t="s">
        <v>96</v>
      </c>
      <c r="B66" s="175" t="s">
        <v>338</v>
      </c>
      <c r="C66" s="175" t="s">
        <v>320</v>
      </c>
      <c r="D66" s="175" t="s">
        <v>120</v>
      </c>
      <c r="E66" s="175" t="s">
        <v>121</v>
      </c>
      <c r="F66" s="175" t="s">
        <v>313</v>
      </c>
      <c r="G66" s="175" t="s">
        <v>314</v>
      </c>
      <c r="H66" s="181">
        <v>21577</v>
      </c>
      <c r="I66" s="181">
        <v>21577</v>
      </c>
      <c r="J66" s="181">
        <v>21577</v>
      </c>
      <c r="K66" s="181">
        <v>6473.1</v>
      </c>
      <c r="L66" s="181"/>
      <c r="M66" s="181">
        <v>15103.9</v>
      </c>
      <c r="N66" s="181"/>
      <c r="O66" s="181"/>
      <c r="P66" s="181"/>
      <c r="Q66" s="181"/>
      <c r="R66" s="181"/>
      <c r="S66" s="181"/>
      <c r="T66" s="181"/>
      <c r="U66" s="181"/>
      <c r="V66" s="181"/>
      <c r="W66" s="181"/>
      <c r="X66" s="181"/>
      <c r="Y66" s="181"/>
      <c r="Z66" s="181"/>
      <c r="AA66" s="181"/>
      <c r="AB66" s="173"/>
      <c r="AC66" s="173"/>
    </row>
    <row r="67" ht="18" customHeight="1" spans="1:30">
      <c r="A67" s="191" t="s">
        <v>168</v>
      </c>
      <c r="B67" s="191"/>
      <c r="C67" s="191"/>
      <c r="D67" s="191"/>
      <c r="E67" s="191"/>
      <c r="F67" s="191"/>
      <c r="G67" s="191"/>
      <c r="H67" s="192">
        <v>5809657.18</v>
      </c>
      <c r="I67" s="193">
        <v>5809657.18</v>
      </c>
      <c r="J67" s="193">
        <v>5809657.18</v>
      </c>
      <c r="K67" s="193">
        <v>1742897.14</v>
      </c>
      <c r="L67" s="193"/>
      <c r="M67" s="193">
        <v>4066760.04</v>
      </c>
      <c r="N67" s="193"/>
      <c r="O67" s="193"/>
      <c r="P67" s="193"/>
      <c r="Q67" s="193"/>
      <c r="R67" s="193"/>
      <c r="S67" s="193"/>
      <c r="T67" s="193"/>
      <c r="U67" s="193"/>
      <c r="V67" s="193"/>
      <c r="W67" s="193"/>
      <c r="X67" s="193"/>
      <c r="Y67" s="193"/>
      <c r="Z67" s="193"/>
      <c r="AA67" s="193"/>
      <c r="AB67" s="193"/>
      <c r="AC67" s="193"/>
      <c r="AD67" s="193" t="s">
        <v>339</v>
      </c>
    </row>
  </sheetData>
  <sheetProtection formatCells="0" formatColumns="0" formatRows="0" insertRows="0" insertColumns="0" insertHyperlinks="0" deleteColumns="0" deleteRows="0" sort="0" autoFilter="0" pivotTables="0"/>
  <mergeCells count="37">
    <mergeCell ref="A2:AD2"/>
    <mergeCell ref="A3:J3"/>
    <mergeCell ref="AC3:AD3"/>
    <mergeCell ref="I4:X4"/>
    <mergeCell ref="Y4:AD4"/>
    <mergeCell ref="J5:O5"/>
    <mergeCell ref="S5:X5"/>
    <mergeCell ref="J6:K6"/>
    <mergeCell ref="A67:G67"/>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700787401575" right="0.393700787401575" top="0.511811023622047" bottom="0.511811023622047" header="0.31496062992126" footer="0.31496062992126"/>
  <pageSetup paperSize="9" scale="3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部门项目支出绩效目标表</vt:lpstr>
      <vt:lpstr>表十 政府性基金预算支出预算表</vt:lpstr>
      <vt:lpstr>表十一 部门政府采购预算表</vt:lpstr>
      <vt:lpstr>表十二 部门政府购买服务预算表</vt:lpstr>
      <vt:lpstr>表十三 对下转移支付预算表</vt:lpstr>
      <vt:lpstr>表十四 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2025-02-10T10:43:00Z</cp:lastPrinted>
  <dcterms:modified xsi:type="dcterms:W3CDTF">2026-03-30T07:14:57Z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2052-11.8.6.11020</vt:lpwstr>
  </property>
  <property fmtid="{D5CDD505-2E9C-101B-9397-08002B2CF9AE}" pid="3" name="ICV">
    <vt:lpwstr>CA2C558E09244091A5558473F32D6F8F</vt:lpwstr>
  </property>
</Properties>
</file>