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最新农危改" sheetId="13" r:id="rId1"/>
    <sheet name="最新抗震房" sheetId="14" r:id="rId2"/>
  </sheets>
  <calcPr calcId="144525"/>
</workbook>
</file>

<file path=xl/sharedStrings.xml><?xml version="1.0" encoding="utf-8"?>
<sst xmlns="http://schemas.openxmlformats.org/spreadsheetml/2006/main" count="138" uniqueCount="105">
  <si>
    <t>拥翠乡2022年农危改兑款情况</t>
  </si>
  <si>
    <t>序号</t>
  </si>
  <si>
    <t>姓名</t>
  </si>
  <si>
    <t>补贴对象类别</t>
  </si>
  <si>
    <t>身份证号码</t>
  </si>
  <si>
    <t>住址</t>
  </si>
  <si>
    <t>已拨</t>
  </si>
  <si>
    <t>卡号</t>
  </si>
  <si>
    <t>预共拨款</t>
  </si>
  <si>
    <t>杨*香</t>
  </si>
  <si>
    <t>农村低保户</t>
  </si>
  <si>
    <t>532926********0543</t>
  </si>
  <si>
    <t>云南省大理白族自治州南涧彝族自治县拥翠乡龙凤村委会信白大村21号</t>
  </si>
  <si>
    <t>6231***********6068</t>
  </si>
  <si>
    <t>李*树</t>
  </si>
  <si>
    <t>532926********0517</t>
  </si>
  <si>
    <t>云南省大理白族自治州南涧彝族自治县拥翠乡龙凤村委会大瓦午村二社117号</t>
  </si>
  <si>
    <t>6231***********7863</t>
  </si>
  <si>
    <t>周*朝</t>
  </si>
  <si>
    <t>65 因病因灾因意外事故等刚性</t>
  </si>
  <si>
    <t>532926********0519</t>
  </si>
  <si>
    <t>云南省大理白族自治州南涧彝族自治县拥翠乡胜利村委会大阿柱村二社39号附1号</t>
  </si>
  <si>
    <t>6231***********8110</t>
  </si>
  <si>
    <t>杨*龙</t>
  </si>
  <si>
    <t>532926********0515</t>
  </si>
  <si>
    <t>云南省大理白族自治州南涧彝族自治县拥翠乡胜利村委会小新村23号</t>
  </si>
  <si>
    <t>6231***********6338</t>
  </si>
  <si>
    <t>谢*清</t>
  </si>
  <si>
    <t>532926********0528</t>
  </si>
  <si>
    <t>云南省大理白族自治州南涧彝族自治县拥翠乡胜利村委会黄力箐村2号</t>
  </si>
  <si>
    <t>6231***********3665</t>
  </si>
  <si>
    <t>沈*昌</t>
  </si>
  <si>
    <t>532926********0511</t>
  </si>
  <si>
    <t>云南省大理白族自治州南涧彝族自治县拥翠乡胜利村委会铁厂村一社73号</t>
  </si>
  <si>
    <t>6231***********0968</t>
  </si>
  <si>
    <t>周*红</t>
  </si>
  <si>
    <t>易返贫致贫户</t>
  </si>
  <si>
    <t>532926********0518</t>
  </si>
  <si>
    <t>云南省大理白族自治州南涧彝族自治县拥翠乡胜利村委会大阿柱村二社47号</t>
  </si>
  <si>
    <t>6231***********1399</t>
  </si>
  <si>
    <t>颜*武</t>
  </si>
  <si>
    <t>532926********0538</t>
  </si>
  <si>
    <t>云南省大理白族自治州南涧彝族自治县拥翠乡安立村委会旧村三社66号</t>
  </si>
  <si>
    <t>6231***********6472</t>
  </si>
  <si>
    <t>饶*珍</t>
  </si>
  <si>
    <t>532926********0521</t>
  </si>
  <si>
    <t>云南省大理白族自治州南涧彝族自治县拥翠乡安立村委会大波罗下社8号</t>
  </si>
  <si>
    <t>6231***********7028</t>
  </si>
  <si>
    <t>吴*灿</t>
  </si>
  <si>
    <t>63 农村低保边缘户</t>
  </si>
  <si>
    <t>532926********0539</t>
  </si>
  <si>
    <t>云南省大理白族自治州南涧彝族自治县拥翠乡安立村委会瓦车</t>
  </si>
  <si>
    <t>6231***********2768</t>
  </si>
  <si>
    <t>颜*咏</t>
  </si>
  <si>
    <t>云南省大理白族自治州南涧彝族自治县拥翠乡安立村委会旧村四社170号附1号</t>
  </si>
  <si>
    <t>6231***********0584</t>
  </si>
  <si>
    <t>周*军</t>
  </si>
  <si>
    <t>云南省大理白族自治州南涧彝族自治县拥翠乡新华村委会大瓦锅村上社53号</t>
  </si>
  <si>
    <t>6231***********1671</t>
  </si>
  <si>
    <t>杨*昌</t>
  </si>
  <si>
    <t>532926********0529</t>
  </si>
  <si>
    <t>云南省大理白族自治州南涧彝族自治县拥翠乡温泉村委会小良子村10号</t>
  </si>
  <si>
    <t>6231***********1988</t>
  </si>
  <si>
    <t>杨*旭</t>
  </si>
  <si>
    <t>532926********0513</t>
  </si>
  <si>
    <t>云南省大理白族自治州南涧彝族自治县拥翠乡温泉村委会上母者村7号附1号</t>
  </si>
  <si>
    <t>6231***********2299</t>
  </si>
  <si>
    <t>自*</t>
  </si>
  <si>
    <t>532926********0537</t>
  </si>
  <si>
    <t>云南省大理白族自治州南涧彝族自治县拥翠乡旧马街村委会阿里六村二社23号</t>
  </si>
  <si>
    <t>6231***********3082</t>
  </si>
  <si>
    <t>合计</t>
  </si>
  <si>
    <t>拥翠乡2022年农房抗震兑款情况</t>
  </si>
  <si>
    <t>李*生</t>
  </si>
  <si>
    <t>云南省大理白族自治州南涧彝族自治县拥翠乡龙凤村委会龙门洒村三社87号</t>
  </si>
  <si>
    <t>532926********0510</t>
  </si>
  <si>
    <t>云南省大理白族自治州南涧彝族自治县拥翠乡龙凤村委会龙门洒村一社54号</t>
  </si>
  <si>
    <t>李*迪</t>
  </si>
  <si>
    <t>云南省大理白族自治州南涧彝族自治县拥翠乡拥翠村委会新村二社27号</t>
  </si>
  <si>
    <t>李*荣</t>
  </si>
  <si>
    <t>云南省大理白族自治州南涧彝族自治县拥翠乡拥翠村委会四份地村29号</t>
  </si>
  <si>
    <t>马*红</t>
  </si>
  <si>
    <t>532926********0558</t>
  </si>
  <si>
    <t>云南省大理白族自治州南涧彝族自治县拥翠乡拥翠村委会平掌村11号</t>
  </si>
  <si>
    <t>张*周</t>
  </si>
  <si>
    <t>云南省大理白族自治州南涧彝族自治县拥翠乡拥翠村委会者别烈村65号</t>
  </si>
  <si>
    <t>杨*春</t>
  </si>
  <si>
    <t>云南省大理白族自治州南涧彝族自治县拥翠乡胜利村委会杨家村14号附1号</t>
  </si>
  <si>
    <t>罗*章</t>
  </si>
  <si>
    <t>云南省大理白族自治州南涧彝族自治县拥翠乡安立村委会瓦车村三社179号</t>
  </si>
  <si>
    <t>锡*宏</t>
  </si>
  <si>
    <t>532926********0516</t>
  </si>
  <si>
    <t>云南省大理白族自治州南涧彝族自治县拥翠乡新华村委会大瓦锅村上社62号</t>
  </si>
  <si>
    <t>罗*荣</t>
  </si>
  <si>
    <t>云南省大理白族自治州南涧彝族自治县拥翠乡新华村委会黑鲁村32号</t>
  </si>
  <si>
    <t>左*志</t>
  </si>
  <si>
    <t>云南省大理白族自治州南涧彝族自治县拥翠乡新华村委会左家村4号</t>
  </si>
  <si>
    <t>杨*书</t>
  </si>
  <si>
    <t>云南省大理白族自治州南涧彝族自治县拥翠乡新华村委会赵丫口村2号</t>
  </si>
  <si>
    <t>杨*科</t>
  </si>
  <si>
    <t>云南省大理白族自治州南涧彝族自治县拥翠乡温泉村委会龙潭村一社10号</t>
  </si>
  <si>
    <t>连*高</t>
  </si>
  <si>
    <t>云南省大理白族自治州南涧彝族自治县拥翠乡温泉村委会龙潭村二社9号</t>
  </si>
  <si>
    <t>李*文</t>
  </si>
  <si>
    <t>云南省大理白族自治州南涧彝族自治县拥翠乡旧马街村委会罗么新村12号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</si>
</sst>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8"/>
      <color theme="1"/>
      <name val="宋体"/>
      <charset val="134"/>
      <scheme val="minor"/>
    </font>
    <font>
      <sz val="14"/>
      <name val="Calibri"/>
      <charset val="134"/>
    </font>
    <font>
      <sz val="14"/>
      <name val="宋体"/>
      <charset val="134"/>
    </font>
    <font>
      <sz val="12"/>
      <name val="宋体"/>
      <charset val="134"/>
    </font>
    <font>
      <sz val="11"/>
      <color indexed="8"/>
      <name val="宋体"/>
      <charset val="134"/>
    </font>
    <font>
      <b/>
      <sz val="11"/>
      <color theme="1"/>
      <name val="宋体"/>
      <charset val="134"/>
      <scheme val="minor"/>
    </font>
    <font>
      <b/>
      <sz val="14"/>
      <name val="宋体"/>
      <charset val="134"/>
    </font>
    <font>
      <b/>
      <sz val="14"/>
      <name val="宋体"/>
      <charset val="0"/>
    </font>
    <font>
      <sz val="10.5"/>
      <color rgb="FF606266"/>
      <name val="Arial"/>
      <charset val="134"/>
    </font>
    <font>
      <sz val="11"/>
      <color rgb="FF606266"/>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4"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5" borderId="8" applyNumberFormat="0" applyAlignment="0" applyProtection="0">
      <alignment vertical="center"/>
    </xf>
    <xf numFmtId="0" fontId="20" fillId="6" borderId="9" applyNumberFormat="0" applyAlignment="0" applyProtection="0">
      <alignment vertical="center"/>
    </xf>
    <xf numFmtId="0" fontId="21" fillId="6" borderId="8" applyNumberFormat="0" applyAlignment="0" applyProtection="0">
      <alignment vertical="center"/>
    </xf>
    <xf numFmtId="0" fontId="22" fillId="7"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xf numFmtId="0" fontId="30" fillId="0" borderId="0">
      <protection locked="0"/>
    </xf>
  </cellStyleXfs>
  <cellXfs count="32">
    <xf numFmtId="0" fontId="0" fillId="0" borderId="0" xfId="0">
      <alignment vertical="center"/>
    </xf>
    <xf numFmtId="0" fontId="0" fillId="2" borderId="0" xfId="0" applyFill="1">
      <alignment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Border="1" applyAlignment="1">
      <alignment horizontal="center" vertical="center"/>
    </xf>
    <xf numFmtId="49" fontId="4" fillId="2" borderId="2" xfId="0" applyNumberFormat="1" applyFont="1" applyFill="1" applyBorder="1" applyAlignment="1">
      <alignment horizontal="center" vertical="center"/>
    </xf>
    <xf numFmtId="0" fontId="0" fillId="0" borderId="1" xfId="0" applyBorder="1" applyAlignment="1">
      <alignment vertical="center" wrapText="1"/>
    </xf>
    <xf numFmtId="0" fontId="0" fillId="0" borderId="3" xfId="0" applyBorder="1" applyAlignment="1">
      <alignment horizontal="center" vertical="center" wrapText="1"/>
    </xf>
    <xf numFmtId="49" fontId="4" fillId="0" borderId="2"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0" fillId="0" borderId="1" xfId="0" applyBorder="1" applyAlignment="1">
      <alignment horizontal="center" vertical="center"/>
    </xf>
    <xf numFmtId="0" fontId="5" fillId="3" borderId="2" xfId="0" applyFont="1" applyFill="1" applyBorder="1" applyAlignment="1">
      <alignment horizontal="center" vertical="center"/>
    </xf>
    <xf numFmtId="0" fontId="5" fillId="3" borderId="0" xfId="0" applyFont="1" applyFill="1" applyBorder="1" applyAlignment="1">
      <alignment horizontal="center" vertical="center"/>
    </xf>
    <xf numFmtId="0" fontId="4" fillId="3" borderId="2" xfId="0" applyNumberFormat="1" applyFont="1" applyFill="1" applyBorder="1" applyAlignment="1">
      <alignment horizontal="center" vertical="center"/>
    </xf>
    <xf numFmtId="0" fontId="0" fillId="0" borderId="1" xfId="0" applyNumberFormat="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0" xfId="0"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abSelected="1" zoomScale="115" zoomScaleNormal="115" workbookViewId="0">
      <selection activeCell="D4" sqref="D4"/>
    </sheetView>
  </sheetViews>
  <sheetFormatPr defaultColWidth="9" defaultRowHeight="35.25" customHeight="1" outlineLevelCol="7"/>
  <cols>
    <col min="1" max="1" width="4.75" style="22" customWidth="1"/>
    <col min="2" max="2" width="14.3833333333333" style="23" customWidth="1"/>
    <col min="3" max="4" width="26.4416666666667" style="22" customWidth="1"/>
    <col min="5" max="5" width="44" style="22" customWidth="1"/>
    <col min="6" max="6" width="12.875" style="22" customWidth="1"/>
    <col min="7" max="7" width="31.75" style="23" customWidth="1"/>
    <col min="8" max="8" width="27.5583333333333" style="22" customWidth="1"/>
    <col min="9" max="16384" width="9" style="22"/>
  </cols>
  <sheetData>
    <row r="1" s="22" customFormat="1" customHeight="1" spans="1:8">
      <c r="A1" s="24" t="s">
        <v>0</v>
      </c>
      <c r="B1" s="24"/>
      <c r="C1" s="24"/>
      <c r="D1" s="24"/>
      <c r="E1" s="24"/>
      <c r="F1" s="24"/>
      <c r="G1" s="24"/>
      <c r="H1" s="24"/>
    </row>
    <row r="2" s="23" customFormat="1" ht="50.25" customHeight="1" spans="1:8">
      <c r="A2" s="25" t="s">
        <v>1</v>
      </c>
      <c r="B2" s="26" t="s">
        <v>2</v>
      </c>
      <c r="C2" s="25" t="s">
        <v>3</v>
      </c>
      <c r="D2" s="25" t="s">
        <v>4</v>
      </c>
      <c r="E2" s="25" t="s">
        <v>5</v>
      </c>
      <c r="F2" s="25" t="s">
        <v>6</v>
      </c>
      <c r="G2" s="27" t="s">
        <v>7</v>
      </c>
      <c r="H2" s="25" t="s">
        <v>8</v>
      </c>
    </row>
    <row r="3" s="22" customFormat="1" ht="42" customHeight="1" spans="1:8">
      <c r="A3" s="3">
        <v>1</v>
      </c>
      <c r="B3" s="28" t="s">
        <v>9</v>
      </c>
      <c r="C3" s="29" t="s">
        <v>10</v>
      </c>
      <c r="D3" s="28" t="s">
        <v>11</v>
      </c>
      <c r="E3" s="3" t="s">
        <v>12</v>
      </c>
      <c r="F3" s="3">
        <v>0</v>
      </c>
      <c r="G3" s="28" t="s">
        <v>13</v>
      </c>
      <c r="H3" s="3">
        <v>30500</v>
      </c>
    </row>
    <row r="4" s="22" customFormat="1" ht="42" customHeight="1" spans="1:8">
      <c r="A4" s="3">
        <v>2</v>
      </c>
      <c r="B4" s="28" t="s">
        <v>14</v>
      </c>
      <c r="C4" s="29" t="s">
        <v>10</v>
      </c>
      <c r="D4" s="28" t="s">
        <v>15</v>
      </c>
      <c r="E4" s="3" t="s">
        <v>16</v>
      </c>
      <c r="F4" s="3">
        <v>7000</v>
      </c>
      <c r="G4" s="28" t="s">
        <v>17</v>
      </c>
      <c r="H4" s="3">
        <v>14000</v>
      </c>
    </row>
    <row r="5" s="22" customFormat="1" ht="42" customHeight="1" spans="1:8">
      <c r="A5" s="3">
        <v>6</v>
      </c>
      <c r="B5" s="28" t="s">
        <v>18</v>
      </c>
      <c r="C5" s="30" t="s">
        <v>19</v>
      </c>
      <c r="D5" s="28" t="s">
        <v>20</v>
      </c>
      <c r="E5" s="3" t="s">
        <v>21</v>
      </c>
      <c r="F5" s="3">
        <v>7000</v>
      </c>
      <c r="G5" s="28" t="s">
        <v>22</v>
      </c>
      <c r="H5" s="3">
        <f>(F5)*2</f>
        <v>14000</v>
      </c>
    </row>
    <row r="6" s="22" customFormat="1" ht="42" customHeight="1" spans="1:8">
      <c r="A6" s="3">
        <v>7</v>
      </c>
      <c r="B6" s="28" t="s">
        <v>23</v>
      </c>
      <c r="C6" s="30" t="s">
        <v>19</v>
      </c>
      <c r="D6" s="28" t="s">
        <v>24</v>
      </c>
      <c r="E6" s="3" t="s">
        <v>25</v>
      </c>
      <c r="F6" s="3">
        <v>8000</v>
      </c>
      <c r="G6" s="28" t="s">
        <v>26</v>
      </c>
      <c r="H6" s="3">
        <v>17000</v>
      </c>
    </row>
    <row r="7" s="22" customFormat="1" ht="42" customHeight="1" spans="1:8">
      <c r="A7" s="3">
        <v>8</v>
      </c>
      <c r="B7" s="28" t="s">
        <v>27</v>
      </c>
      <c r="C7" s="30" t="s">
        <v>19</v>
      </c>
      <c r="D7" s="28" t="s">
        <v>28</v>
      </c>
      <c r="E7" s="3" t="s">
        <v>29</v>
      </c>
      <c r="F7" s="3">
        <v>8000</v>
      </c>
      <c r="G7" s="28" t="s">
        <v>30</v>
      </c>
      <c r="H7" s="3">
        <v>10000</v>
      </c>
    </row>
    <row r="8" s="22" customFormat="1" ht="42" customHeight="1" spans="1:8">
      <c r="A8" s="3">
        <v>9</v>
      </c>
      <c r="B8" s="28" t="s">
        <v>31</v>
      </c>
      <c r="C8" s="30" t="s">
        <v>19</v>
      </c>
      <c r="D8" s="28" t="s">
        <v>32</v>
      </c>
      <c r="E8" s="3" t="s">
        <v>33</v>
      </c>
      <c r="F8" s="3">
        <v>5000</v>
      </c>
      <c r="G8" s="28" t="s">
        <v>34</v>
      </c>
      <c r="H8" s="3">
        <f>(F8)*2</f>
        <v>10000</v>
      </c>
    </row>
    <row r="9" s="22" customFormat="1" ht="42" customHeight="1" spans="1:8">
      <c r="A9" s="3">
        <v>10</v>
      </c>
      <c r="B9" s="28" t="s">
        <v>35</v>
      </c>
      <c r="C9" s="29" t="s">
        <v>36</v>
      </c>
      <c r="D9" s="28" t="s">
        <v>37</v>
      </c>
      <c r="E9" s="3" t="s">
        <v>38</v>
      </c>
      <c r="F9" s="3">
        <v>0</v>
      </c>
      <c r="G9" s="28" t="s">
        <v>39</v>
      </c>
      <c r="H9" s="3">
        <v>10000</v>
      </c>
    </row>
    <row r="10" s="22" customFormat="1" ht="42" customHeight="1" spans="1:8">
      <c r="A10" s="3">
        <v>11</v>
      </c>
      <c r="B10" s="28" t="s">
        <v>40</v>
      </c>
      <c r="C10" s="30" t="s">
        <v>19</v>
      </c>
      <c r="D10" s="28" t="s">
        <v>41</v>
      </c>
      <c r="E10" s="3" t="s">
        <v>42</v>
      </c>
      <c r="F10" s="3">
        <v>5000</v>
      </c>
      <c r="G10" s="28" t="s">
        <v>43</v>
      </c>
      <c r="H10" s="3">
        <f>(F10)*2</f>
        <v>10000</v>
      </c>
    </row>
    <row r="11" s="22" customFormat="1" ht="42" customHeight="1" spans="1:8">
      <c r="A11" s="3">
        <v>12</v>
      </c>
      <c r="B11" s="28" t="s">
        <v>44</v>
      </c>
      <c r="C11" s="30" t="s">
        <v>19</v>
      </c>
      <c r="D11" s="28" t="s">
        <v>45</v>
      </c>
      <c r="E11" s="3" t="s">
        <v>46</v>
      </c>
      <c r="F11" s="3">
        <v>7000</v>
      </c>
      <c r="G11" s="28" t="s">
        <v>47</v>
      </c>
      <c r="H11" s="3">
        <f>(F11)*2</f>
        <v>14000</v>
      </c>
    </row>
    <row r="12" s="22" customFormat="1" ht="42" customHeight="1" spans="1:8">
      <c r="A12" s="3">
        <v>13</v>
      </c>
      <c r="B12" s="28" t="s">
        <v>48</v>
      </c>
      <c r="C12" s="30" t="s">
        <v>49</v>
      </c>
      <c r="D12" s="28" t="s">
        <v>50</v>
      </c>
      <c r="E12" s="3" t="s">
        <v>51</v>
      </c>
      <c r="F12" s="3">
        <v>0</v>
      </c>
      <c r="G12" s="28" t="s">
        <v>52</v>
      </c>
      <c r="H12" s="3">
        <v>14000</v>
      </c>
    </row>
    <row r="13" s="22" customFormat="1" ht="42" customHeight="1" spans="1:8">
      <c r="A13" s="3">
        <v>14</v>
      </c>
      <c r="B13" s="28" t="s">
        <v>53</v>
      </c>
      <c r="C13" s="30" t="s">
        <v>19</v>
      </c>
      <c r="D13" s="28" t="s">
        <v>24</v>
      </c>
      <c r="E13" s="3" t="s">
        <v>54</v>
      </c>
      <c r="F13" s="3">
        <v>9000</v>
      </c>
      <c r="G13" s="28" t="s">
        <v>55</v>
      </c>
      <c r="H13" s="3">
        <f>(F13)*2</f>
        <v>18000</v>
      </c>
    </row>
    <row r="14" s="22" customFormat="1" ht="42" customHeight="1" spans="1:8">
      <c r="A14" s="3">
        <v>15</v>
      </c>
      <c r="B14" s="28" t="s">
        <v>56</v>
      </c>
      <c r="C14" s="30" t="s">
        <v>19</v>
      </c>
      <c r="D14" s="28" t="s">
        <v>32</v>
      </c>
      <c r="E14" s="3" t="s">
        <v>57</v>
      </c>
      <c r="F14" s="3">
        <v>6750</v>
      </c>
      <c r="G14" s="28" t="s">
        <v>58</v>
      </c>
      <c r="H14" s="3">
        <v>14000</v>
      </c>
    </row>
    <row r="15" s="22" customFormat="1" ht="42" customHeight="1" spans="1:8">
      <c r="A15" s="3">
        <v>16</v>
      </c>
      <c r="B15" s="28" t="s">
        <v>59</v>
      </c>
      <c r="C15" s="29" t="s">
        <v>10</v>
      </c>
      <c r="D15" s="28" t="s">
        <v>60</v>
      </c>
      <c r="E15" s="3" t="s">
        <v>61</v>
      </c>
      <c r="F15" s="3">
        <v>7000</v>
      </c>
      <c r="G15" s="28" t="s">
        <v>62</v>
      </c>
      <c r="H15" s="3">
        <f>(F15)*2</f>
        <v>14000</v>
      </c>
    </row>
    <row r="16" s="22" customFormat="1" ht="42" customHeight="1" spans="1:8">
      <c r="A16" s="3">
        <v>17</v>
      </c>
      <c r="B16" s="28" t="s">
        <v>63</v>
      </c>
      <c r="C16" s="29" t="s">
        <v>36</v>
      </c>
      <c r="D16" s="28" t="s">
        <v>64</v>
      </c>
      <c r="E16" s="3" t="s">
        <v>65</v>
      </c>
      <c r="F16" s="3">
        <v>7000</v>
      </c>
      <c r="G16" s="28" t="s">
        <v>66</v>
      </c>
      <c r="H16" s="3">
        <f>(F16)*2</f>
        <v>14000</v>
      </c>
    </row>
    <row r="17" s="22" customFormat="1" ht="42" customHeight="1" spans="1:8">
      <c r="A17" s="3">
        <v>18</v>
      </c>
      <c r="B17" s="28" t="s">
        <v>67</v>
      </c>
      <c r="C17" s="30" t="s">
        <v>19</v>
      </c>
      <c r="D17" s="28" t="s">
        <v>68</v>
      </c>
      <c r="E17" s="3" t="s">
        <v>69</v>
      </c>
      <c r="F17" s="3">
        <v>7000</v>
      </c>
      <c r="G17" s="28" t="s">
        <v>70</v>
      </c>
      <c r="H17" s="3">
        <f>(F17)*2</f>
        <v>14000</v>
      </c>
    </row>
    <row r="18" s="22" customFormat="1" customHeight="1" spans="1:8">
      <c r="A18" s="3" t="s">
        <v>71</v>
      </c>
      <c r="B18" s="3"/>
      <c r="C18" s="3"/>
      <c r="D18" s="3"/>
      <c r="E18" s="3"/>
      <c r="F18" s="3">
        <f>SUM(F3:F17)</f>
        <v>83750</v>
      </c>
      <c r="G18" s="3"/>
      <c r="H18" s="3">
        <f>SUM(H3:H17)</f>
        <v>217500</v>
      </c>
    </row>
    <row r="19" s="22" customFormat="1" customHeight="1" spans="2:7">
      <c r="B19" s="23"/>
      <c r="G19" s="23"/>
    </row>
    <row r="20" s="22" customFormat="1" customHeight="1" spans="2:7">
      <c r="B20" s="23"/>
      <c r="G20" s="23"/>
    </row>
    <row r="21" s="22" customFormat="1" customHeight="1" spans="2:7">
      <c r="B21" s="23"/>
      <c r="G21" s="23"/>
    </row>
    <row r="22" s="22" customFormat="1" customHeight="1" spans="2:7">
      <c r="B22" s="23"/>
      <c r="G22" s="23"/>
    </row>
    <row r="23" s="22" customFormat="1" customHeight="1" spans="2:7">
      <c r="B23" s="23"/>
      <c r="G23" s="23"/>
    </row>
    <row r="24" s="22" customFormat="1" customHeight="1" spans="2:7">
      <c r="B24" s="23"/>
      <c r="G24" s="23"/>
    </row>
    <row r="25" s="22" customFormat="1" customHeight="1" spans="2:7">
      <c r="B25" s="23"/>
      <c r="G25" s="23"/>
    </row>
    <row r="26" s="22" customFormat="1" customHeight="1" spans="2:8">
      <c r="B26" s="23"/>
      <c r="G26" s="23"/>
      <c r="H26" s="31"/>
    </row>
    <row r="27" s="22" customFormat="1" customHeight="1" spans="1:8">
      <c r="A27"/>
      <c r="B27"/>
      <c r="C27"/>
      <c r="D27"/>
      <c r="E27"/>
      <c r="F27"/>
      <c r="G27"/>
      <c r="H27"/>
    </row>
    <row r="28" s="22" customFormat="1" customHeight="1" spans="1:8">
      <c r="A28"/>
      <c r="B28"/>
      <c r="C28"/>
      <c r="D28"/>
      <c r="E28"/>
      <c r="F28"/>
      <c r="G28"/>
      <c r="H28"/>
    </row>
    <row r="29" s="22" customFormat="1" customHeight="1" spans="1:8">
      <c r="A29"/>
      <c r="B29"/>
      <c r="C29"/>
      <c r="D29"/>
      <c r="E29"/>
      <c r="F29"/>
      <c r="G29"/>
      <c r="H29"/>
    </row>
    <row r="30" s="22" customFormat="1" customHeight="1" spans="1:8">
      <c r="A30"/>
      <c r="B30"/>
      <c r="C30"/>
      <c r="D30"/>
      <c r="E30"/>
      <c r="F30"/>
      <c r="G30"/>
      <c r="H30"/>
    </row>
    <row r="31" s="22" customFormat="1" customHeight="1" spans="1:8">
      <c r="A31"/>
      <c r="B31"/>
      <c r="C31"/>
      <c r="D31"/>
      <c r="E31"/>
      <c r="F31"/>
      <c r="G31"/>
      <c r="H31"/>
    </row>
    <row r="32" s="22" customFormat="1" customHeight="1" spans="1:8">
      <c r="A32"/>
      <c r="B32"/>
      <c r="C32"/>
      <c r="D32"/>
      <c r="E32"/>
      <c r="F32"/>
      <c r="G32"/>
      <c r="H32"/>
    </row>
    <row r="33" s="22" customFormat="1" customHeight="1" spans="1:8">
      <c r="A33"/>
      <c r="B33"/>
      <c r="C33"/>
      <c r="D33"/>
      <c r="E33"/>
      <c r="F33"/>
      <c r="G33"/>
      <c r="H33"/>
    </row>
    <row r="34" s="22" customFormat="1" customHeight="1" spans="1:8">
      <c r="A34"/>
      <c r="B34"/>
      <c r="C34"/>
      <c r="D34"/>
      <c r="E34"/>
      <c r="F34"/>
      <c r="G34"/>
      <c r="H34"/>
    </row>
    <row r="35" s="22" customFormat="1" customHeight="1" spans="1:8">
      <c r="A35"/>
      <c r="B35"/>
      <c r="C35"/>
      <c r="D35"/>
      <c r="E35"/>
      <c r="F35"/>
      <c r="G35"/>
      <c r="H35"/>
    </row>
    <row r="36" s="22" customFormat="1" customHeight="1" spans="1:8">
      <c r="A36"/>
      <c r="B36"/>
      <c r="C36"/>
      <c r="D36"/>
      <c r="E36"/>
      <c r="F36"/>
      <c r="G36"/>
      <c r="H36"/>
    </row>
    <row r="37" s="22" customFormat="1" customHeight="1" spans="1:8">
      <c r="A37"/>
      <c r="B37"/>
      <c r="C37"/>
      <c r="D37"/>
      <c r="E37"/>
      <c r="F37"/>
      <c r="G37"/>
      <c r="H37"/>
    </row>
    <row r="38" s="22" customFormat="1" customHeight="1" spans="1:8">
      <c r="A38"/>
      <c r="B38"/>
      <c r="C38"/>
      <c r="D38"/>
      <c r="E38"/>
      <c r="F38"/>
      <c r="G38"/>
      <c r="H38"/>
    </row>
    <row r="39" s="22" customFormat="1" customHeight="1" spans="1:8">
      <c r="A39"/>
      <c r="B39"/>
      <c r="C39"/>
      <c r="D39"/>
      <c r="E39"/>
      <c r="F39"/>
      <c r="G39"/>
      <c r="H39"/>
    </row>
    <row r="40" s="22" customFormat="1" customHeight="1" spans="1:8">
      <c r="A40"/>
      <c r="B40"/>
      <c r="C40"/>
      <c r="D40"/>
      <c r="E40"/>
      <c r="F40"/>
      <c r="G40"/>
      <c r="H40"/>
    </row>
    <row r="41" s="22" customFormat="1" customHeight="1" spans="1:8">
      <c r="A41"/>
      <c r="B41"/>
      <c r="C41"/>
      <c r="D41"/>
      <c r="E41"/>
      <c r="F41"/>
      <c r="G41"/>
      <c r="H41"/>
    </row>
    <row r="42" s="22" customFormat="1" customHeight="1" spans="1:8">
      <c r="A42"/>
      <c r="B42"/>
      <c r="C42"/>
      <c r="D42"/>
      <c r="E42"/>
      <c r="F42"/>
      <c r="G42"/>
      <c r="H42"/>
    </row>
    <row r="43" s="22" customFormat="1" customHeight="1" spans="1:8">
      <c r="A43"/>
      <c r="B43"/>
      <c r="C43"/>
      <c r="D43"/>
      <c r="E43"/>
      <c r="F43"/>
      <c r="G43"/>
      <c r="H43"/>
    </row>
    <row r="44" s="22" customFormat="1" customHeight="1" spans="1:8">
      <c r="A44"/>
      <c r="B44"/>
      <c r="C44"/>
      <c r="D44"/>
      <c r="E44"/>
      <c r="F44"/>
      <c r="G44"/>
      <c r="H44"/>
    </row>
    <row r="45" s="22" customFormat="1" customHeight="1" spans="1:8">
      <c r="A45"/>
      <c r="B45"/>
      <c r="C45"/>
      <c r="D45"/>
      <c r="E45"/>
      <c r="F45"/>
      <c r="G45"/>
      <c r="H45"/>
    </row>
  </sheetData>
  <mergeCells count="2">
    <mergeCell ref="A1:H1"/>
    <mergeCell ref="F18:G18"/>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H5" sqref="H5"/>
    </sheetView>
  </sheetViews>
  <sheetFormatPr defaultColWidth="9" defaultRowHeight="40" customHeight="1" outlineLevelCol="5"/>
  <cols>
    <col min="2" max="2" width="14.75" customWidth="1"/>
    <col min="3" max="3" width="29.225" customWidth="1"/>
    <col min="4" max="4" width="71.8916666666667" customWidth="1"/>
    <col min="5" max="5" width="18.8833333333333" customWidth="1"/>
    <col min="6" max="6" width="11.6333333333333" customWidth="1"/>
  </cols>
  <sheetData>
    <row r="1" customHeight="1" spans="1:6">
      <c r="A1" s="2" t="s">
        <v>72</v>
      </c>
      <c r="B1" s="2"/>
      <c r="C1" s="2"/>
      <c r="D1" s="2"/>
      <c r="E1" s="2"/>
      <c r="F1" s="2"/>
    </row>
    <row r="2" customHeight="1" spans="1:6">
      <c r="A2" s="3" t="s">
        <v>1</v>
      </c>
      <c r="B2" s="4" t="s">
        <v>2</v>
      </c>
      <c r="C2" s="5" t="s">
        <v>4</v>
      </c>
      <c r="D2" s="3" t="s">
        <v>5</v>
      </c>
      <c r="E2" s="3" t="s">
        <v>6</v>
      </c>
      <c r="F2" s="3" t="s">
        <v>8</v>
      </c>
    </row>
    <row r="3" customHeight="1" spans="1:6">
      <c r="A3" s="3">
        <v>1</v>
      </c>
      <c r="B3" s="6" t="s">
        <v>73</v>
      </c>
      <c r="C3" s="7" t="s">
        <v>64</v>
      </c>
      <c r="D3" s="8" t="s">
        <v>74</v>
      </c>
      <c r="E3" s="3">
        <v>0</v>
      </c>
      <c r="F3" s="9">
        <v>6000</v>
      </c>
    </row>
    <row r="4" customHeight="1" spans="1:6">
      <c r="A4" s="3">
        <v>2</v>
      </c>
      <c r="B4" s="6" t="s">
        <v>73</v>
      </c>
      <c r="C4" s="10" t="s">
        <v>75</v>
      </c>
      <c r="D4" s="8" t="s">
        <v>76</v>
      </c>
      <c r="E4" s="3">
        <v>5000</v>
      </c>
      <c r="F4" s="9">
        <v>5000</v>
      </c>
    </row>
    <row r="5" customHeight="1" spans="1:6">
      <c r="A5" s="3">
        <v>3</v>
      </c>
      <c r="B5" s="6" t="s">
        <v>77</v>
      </c>
      <c r="C5" s="11" t="s">
        <v>64</v>
      </c>
      <c r="D5" s="8" t="s">
        <v>78</v>
      </c>
      <c r="E5" s="3">
        <v>5000</v>
      </c>
      <c r="F5" s="9">
        <f t="shared" ref="F5:F8" si="0">(E5)*2</f>
        <v>10000</v>
      </c>
    </row>
    <row r="6" customHeight="1" spans="1:6">
      <c r="A6" s="3">
        <v>4</v>
      </c>
      <c r="B6" s="6" t="s">
        <v>79</v>
      </c>
      <c r="C6" s="12" t="s">
        <v>50</v>
      </c>
      <c r="D6" s="8" t="s">
        <v>80</v>
      </c>
      <c r="E6" s="13">
        <v>4750</v>
      </c>
      <c r="F6" s="9">
        <f t="shared" si="0"/>
        <v>9500</v>
      </c>
    </row>
    <row r="7" customHeight="1" spans="1:6">
      <c r="A7" s="3">
        <v>5</v>
      </c>
      <c r="B7" s="6" t="s">
        <v>81</v>
      </c>
      <c r="C7" s="14" t="s">
        <v>82</v>
      </c>
      <c r="D7" s="8" t="s">
        <v>83</v>
      </c>
      <c r="E7" s="13">
        <v>5000</v>
      </c>
      <c r="F7" s="9">
        <f t="shared" si="0"/>
        <v>10000</v>
      </c>
    </row>
    <row r="8" customHeight="1" spans="1:6">
      <c r="A8" s="3">
        <v>6</v>
      </c>
      <c r="B8" s="6" t="s">
        <v>84</v>
      </c>
      <c r="C8" s="12" t="s">
        <v>82</v>
      </c>
      <c r="D8" s="8" t="s">
        <v>85</v>
      </c>
      <c r="E8" s="13">
        <v>5250</v>
      </c>
      <c r="F8" s="9">
        <f t="shared" si="0"/>
        <v>10500</v>
      </c>
    </row>
    <row r="9" customHeight="1" spans="1:6">
      <c r="A9" s="3">
        <v>7</v>
      </c>
      <c r="B9" s="6" t="s">
        <v>86</v>
      </c>
      <c r="C9" s="15" t="s">
        <v>64</v>
      </c>
      <c r="D9" s="8" t="s">
        <v>87</v>
      </c>
      <c r="E9" s="13">
        <v>0</v>
      </c>
      <c r="F9" s="9">
        <v>19000</v>
      </c>
    </row>
    <row r="10" customHeight="1" spans="1:6">
      <c r="A10" s="3">
        <v>8</v>
      </c>
      <c r="B10" s="6" t="s">
        <v>88</v>
      </c>
      <c r="C10" s="16" t="s">
        <v>24</v>
      </c>
      <c r="D10" s="8" t="s">
        <v>89</v>
      </c>
      <c r="E10" s="17">
        <v>5000</v>
      </c>
      <c r="F10" s="9">
        <f t="shared" ref="F10:F17" si="1">(E10)*2</f>
        <v>10000</v>
      </c>
    </row>
    <row r="11" customHeight="1" spans="1:6">
      <c r="A11" s="3">
        <v>9</v>
      </c>
      <c r="B11" s="6" t="s">
        <v>90</v>
      </c>
      <c r="C11" s="7" t="s">
        <v>91</v>
      </c>
      <c r="D11" s="8" t="s">
        <v>92</v>
      </c>
      <c r="E11" s="17">
        <v>5250</v>
      </c>
      <c r="F11" s="9">
        <f t="shared" si="1"/>
        <v>10500</v>
      </c>
    </row>
    <row r="12" s="1" customFormat="1" customHeight="1" spans="1:6">
      <c r="A12" s="3">
        <v>10</v>
      </c>
      <c r="B12" s="18" t="s">
        <v>93</v>
      </c>
      <c r="C12" s="7" t="s">
        <v>64</v>
      </c>
      <c r="D12" s="3" t="s">
        <v>94</v>
      </c>
      <c r="E12" s="3">
        <v>5000</v>
      </c>
      <c r="F12" s="3">
        <f t="shared" si="1"/>
        <v>10000</v>
      </c>
    </row>
    <row r="13" customHeight="1" spans="1:6">
      <c r="A13" s="3">
        <v>11</v>
      </c>
      <c r="B13" s="6" t="s">
        <v>95</v>
      </c>
      <c r="C13" s="7" t="s">
        <v>32</v>
      </c>
      <c r="D13" s="8" t="s">
        <v>96</v>
      </c>
      <c r="E13" s="13">
        <v>4900</v>
      </c>
      <c r="F13" s="9">
        <f t="shared" si="1"/>
        <v>9800</v>
      </c>
    </row>
    <row r="14" customHeight="1" spans="1:6">
      <c r="A14" s="3">
        <v>12</v>
      </c>
      <c r="B14" s="6" t="s">
        <v>97</v>
      </c>
      <c r="C14" s="7" t="s">
        <v>64</v>
      </c>
      <c r="D14" s="8" t="s">
        <v>98</v>
      </c>
      <c r="E14" s="13">
        <v>4850</v>
      </c>
      <c r="F14" s="9">
        <f t="shared" si="1"/>
        <v>9700</v>
      </c>
    </row>
    <row r="15" customHeight="1" spans="1:6">
      <c r="A15" s="3">
        <v>13</v>
      </c>
      <c r="B15" s="6" t="s">
        <v>99</v>
      </c>
      <c r="C15" s="19" t="s">
        <v>32</v>
      </c>
      <c r="D15" s="8" t="s">
        <v>100</v>
      </c>
      <c r="E15" s="3">
        <v>5000</v>
      </c>
      <c r="F15" s="9">
        <f t="shared" si="1"/>
        <v>10000</v>
      </c>
    </row>
    <row r="16" customHeight="1" spans="1:6">
      <c r="A16" s="3">
        <v>14</v>
      </c>
      <c r="B16" s="6" t="s">
        <v>101</v>
      </c>
      <c r="C16" s="7" t="s">
        <v>20</v>
      </c>
      <c r="D16" s="8" t="s">
        <v>102</v>
      </c>
      <c r="E16" s="3">
        <v>5000</v>
      </c>
      <c r="F16" s="9">
        <f t="shared" si="1"/>
        <v>10000</v>
      </c>
    </row>
    <row r="17" customHeight="1" spans="1:6">
      <c r="A17" s="3">
        <v>15</v>
      </c>
      <c r="B17" s="6" t="s">
        <v>103</v>
      </c>
      <c r="C17" s="20" t="s">
        <v>64</v>
      </c>
      <c r="D17" s="8" t="s">
        <v>104</v>
      </c>
      <c r="E17" s="3">
        <v>5000</v>
      </c>
      <c r="F17" s="9">
        <f t="shared" si="1"/>
        <v>10000</v>
      </c>
    </row>
    <row r="18" customHeight="1" spans="1:6">
      <c r="A18" s="21" t="s">
        <v>71</v>
      </c>
      <c r="B18" s="21"/>
      <c r="C18" s="21"/>
      <c r="D18" s="21"/>
      <c r="E18" s="9">
        <f>SUM(E3:E17)</f>
        <v>65000</v>
      </c>
      <c r="F18" s="9">
        <v>150000</v>
      </c>
    </row>
  </sheetData>
  <mergeCells count="2">
    <mergeCell ref="A1:F1"/>
    <mergeCell ref="A18:D18"/>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最新农危改</vt:lpstr>
      <vt:lpstr>最新抗震房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阿浪</cp:lastModifiedBy>
  <dcterms:created xsi:type="dcterms:W3CDTF">2022-09-26T06:34:00Z</dcterms:created>
  <cp:lastPrinted>2022-11-03T06:26:00Z</cp:lastPrinted>
  <dcterms:modified xsi:type="dcterms:W3CDTF">2023-11-10T08:04:53Z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8B01BD9790354D9580285198AA55C2D3_13</vt:lpwstr>
  </property>
</Properties>
</file>